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2" windowWidth="15576" windowHeight="7992" activeTab="5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25725"/>
</workbook>
</file>

<file path=xl/calcChain.xml><?xml version="1.0" encoding="utf-8"?>
<calcChain xmlns="http://schemas.openxmlformats.org/spreadsheetml/2006/main">
  <c r="F11" i="6"/>
  <c r="F10" s="1"/>
  <c r="F9" s="1"/>
  <c r="F40" i="2"/>
  <c r="F39" s="1"/>
  <c r="E40"/>
  <c r="E39" s="1"/>
  <c r="E16"/>
  <c r="E15" s="1"/>
  <c r="E10" s="1"/>
  <c r="E9" s="1"/>
  <c r="F14" i="6"/>
  <c r="E14"/>
  <c r="E11" s="1"/>
  <c r="E10" s="1"/>
  <c r="E9" s="1"/>
  <c r="E11" i="5"/>
  <c r="E10" s="1"/>
  <c r="E9" s="1"/>
  <c r="E14"/>
  <c r="E13" i="4"/>
  <c r="E10" s="1"/>
  <c r="E9" s="1"/>
  <c r="D13"/>
  <c r="D10" s="1"/>
  <c r="D9" s="1"/>
  <c r="D13" i="3"/>
  <c r="D10" s="1"/>
  <c r="D9" s="1"/>
  <c r="F16" i="2"/>
  <c r="F15"/>
  <c r="E40" i="1"/>
  <c r="E36"/>
  <c r="E35" s="1"/>
  <c r="E39"/>
  <c r="E16"/>
  <c r="E15" s="1"/>
  <c r="E10" s="1"/>
  <c r="E9" s="1"/>
  <c r="F10" i="2"/>
  <c r="F9" s="1"/>
</calcChain>
</file>

<file path=xl/sharedStrings.xml><?xml version="1.0" encoding="utf-8"?>
<sst xmlns="http://schemas.openxmlformats.org/spreadsheetml/2006/main" count="373" uniqueCount="86">
  <si>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</si>
  <si>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</si>
  <si>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</si>
  <si>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</si>
  <si>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</si>
  <si>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</si>
  <si>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</si>
  <si>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</si>
  <si>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</si>
  <si>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</si>
  <si>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</si>
  <si>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</si>
  <si>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</si>
  <si>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</si>
  <si>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</si>
  <si>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</si>
  <si>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</si>
  <si>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</si>
  <si>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</si>
  <si>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</si>
  <si>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</si>
  <si>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</si>
  <si>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</si>
  <si>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</si>
  <si>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</si>
  <si>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</si>
  <si>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</si>
  <si>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</si>
  <si>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</si>
  <si>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</si>
  <si>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</si>
  <si>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</si>
  <si>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</si>
  <si>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</si>
  <si>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</si>
  <si>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</si>
  <si>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</si>
  <si>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</si>
  <si>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</si>
  <si>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</si>
  <si>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</si>
  <si>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</si>
  <si>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</si>
  <si>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</si>
  <si>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</si>
  <si>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</si>
  <si>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</si>
  <si>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</si>
  <si>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</si>
  <si>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</si>
  <si>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</si>
  <si>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</si>
  <si>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</si>
  <si>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</si>
  <si>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</si>
  <si>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</si>
  <si>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Другие вопросы в области жилищно-коммунального хозяйства</t>
  </si>
  <si>
    <t>0505</t>
  </si>
  <si>
    <t>к решению Совета сельского поселения Бишкураевский сельсовет муниципального района Туймазинский район РБ</t>
  </si>
  <si>
    <t>Бишкураевский сельсовет</t>
  </si>
  <si>
    <t>Администрация сельского поселения Бишкураевский сельсовет муниципального района Туймазинский район РБ</t>
  </si>
  <si>
    <t>2021 год</t>
  </si>
  <si>
    <t>2022 год</t>
  </si>
  <si>
    <t>0113</t>
  </si>
  <si>
    <t>Другие общегосударственные вопросы</t>
  </si>
  <si>
    <t>Содержание и обслуживание муниципальной казны</t>
  </si>
  <si>
    <t>С.Л.Мухаметьярова</t>
  </si>
  <si>
    <t>1600009040</t>
  </si>
  <si>
    <t>1600006050</t>
  </si>
  <si>
    <t>160003150</t>
  </si>
  <si>
    <t>1600024300</t>
  </si>
  <si>
    <t>1600051180</t>
  </si>
  <si>
    <t>Распределение бюджетных ассигнований сельского поселения Бишкураевский сельсовет муниципального района Туймазинский район Республики Башкортостан на 2021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</si>
  <si>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Муниципальная программа "Развитие территории сельского поселения Бишкураевский сельсовет на 2021-2023 годы"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</si>
  <si>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</si>
  <si>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Организация и содержание мест захоронения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</si>
  <si>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</si>
  <si>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сельского поселения Бишкураевский сельсовет муниципального района Туймазинский район Республики Башкортостан на 2022-2023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</si>
  <si>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</si>
  <si>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Распределение бюджетных ассигнований сельского поселения Бишкураевский сельсовет муниципального района Туймазинский район Республики Башкортостан на 2021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</si>
  <si>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Бишкураевский сельсовет муниципального района Туймазинский район Республики Башкортостан на 2022-2023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</si>
  <si>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Бишкураевский сельсовет муниципального района Туймазинский район Республики Башкортостан на 2021 год </t>
  </si>
  <si>
    <t xml:space="preserve">Ведомственная структура расходов сельского поселения Бишкураевский сельсовет муниципального района Туймазинский район Республики Башкортостан на 2022-2023 годы </t>
  </si>
  <si>
    <t>791</t>
  </si>
  <si>
    <t xml:space="preserve"> от « 18 » декабря 2020  № 109</t>
  </si>
  <si>
    <t>от  « 18 » декабря 2020  № 109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</si>
</sst>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A5" sqref="A5:E5"/>
    </sheetView>
  </sheetViews>
  <sheetFormatPr defaultRowHeight="14.4"/>
  <cols>
    <col min="1" max="1" width="59.5546875" customWidth="1"/>
    <col min="2" max="2" width="7.88671875" customWidth="1"/>
    <col min="3" max="3" width="11.5546875" customWidth="1"/>
    <col min="4" max="4" width="6.33203125" customWidth="1"/>
    <col min="5" max="5" width="9.109375" style="18"/>
  </cols>
  <sheetData>
    <row r="1" spans="1:5" ht="15" customHeight="1">
      <c r="A1" s="46"/>
      <c r="B1" s="47" t="s">
        <v>0</v>
      </c>
      <c r="C1" s="47"/>
      <c r="D1" s="47"/>
      <c r="E1" s="47"/>
    </row>
    <row r="2" spans="1:5" ht="38.25" customHeight="1">
      <c r="A2" s="46"/>
      <c r="B2" s="44" t="s">
        <v>58</v>
      </c>
      <c r="C2" s="44"/>
      <c r="D2" s="44"/>
      <c r="E2" s="44"/>
    </row>
    <row r="3" spans="1:5" ht="15" customHeight="1">
      <c r="A3" s="1"/>
      <c r="B3" s="44" t="s">
        <v>85</v>
      </c>
      <c r="C3" s="44"/>
      <c r="D3" s="44"/>
      <c r="E3" s="44"/>
    </row>
    <row r="4" spans="1:5">
      <c r="A4" s="3"/>
    </row>
    <row r="5" spans="1:5" ht="64.5" customHeight="1">
      <c r="A5" s="48" t="s">
        <v>72</v>
      </c>
      <c r="B5" s="48"/>
      <c r="C5" s="48"/>
      <c r="D5" s="48"/>
      <c r="E5" s="48"/>
    </row>
    <row r="6" spans="1:5">
      <c r="A6" s="3"/>
    </row>
    <row r="7" spans="1:5">
      <c r="A7" s="45" t="s">
        <v>1</v>
      </c>
      <c r="B7" s="45"/>
      <c r="C7" s="45"/>
      <c r="D7" s="45"/>
      <c r="E7" s="45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61</v>
      </c>
    </row>
    <row r="9" spans="1:5" ht="19.5" customHeight="1">
      <c r="A9" s="10" t="s">
        <v>6</v>
      </c>
      <c r="B9" s="11"/>
      <c r="C9" s="11"/>
      <c r="D9" s="11"/>
      <c r="E9" s="32">
        <f>E10+E27+E35+E39+E31</f>
        <v>4854.3</v>
      </c>
    </row>
    <row r="10" spans="1:5" ht="18.75" customHeight="1">
      <c r="A10" s="10" t="s">
        <v>7</v>
      </c>
      <c r="B10" s="12" t="s">
        <v>31</v>
      </c>
      <c r="C10" s="11"/>
      <c r="D10" s="11"/>
      <c r="E10" s="32">
        <f>E11+E15+E20+E24</f>
        <v>2603.3000000000002</v>
      </c>
    </row>
    <row r="11" spans="1:5" ht="27.6">
      <c r="A11" s="13" t="s">
        <v>8</v>
      </c>
      <c r="B11" s="14" t="s">
        <v>32</v>
      </c>
      <c r="C11" s="9"/>
      <c r="D11" s="9"/>
      <c r="E11" s="33">
        <v>802.7</v>
      </c>
    </row>
    <row r="12" spans="1:5" ht="27.6">
      <c r="A12" s="13" t="s">
        <v>73</v>
      </c>
      <c r="B12" s="14" t="s">
        <v>32</v>
      </c>
      <c r="C12" s="9">
        <v>1600000000</v>
      </c>
      <c r="D12" s="9"/>
      <c r="E12" s="33">
        <v>802.7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33">
        <v>802.7</v>
      </c>
    </row>
    <row r="14" spans="1:5" ht="55.2">
      <c r="A14" s="13" t="s">
        <v>10</v>
      </c>
      <c r="B14" s="14" t="s">
        <v>32</v>
      </c>
      <c r="C14" s="9">
        <v>1600002030</v>
      </c>
      <c r="D14" s="9">
        <v>100</v>
      </c>
      <c r="E14" s="33">
        <v>802.7</v>
      </c>
    </row>
    <row r="15" spans="1:5" ht="41.4">
      <c r="A15" s="13" t="s">
        <v>11</v>
      </c>
      <c r="B15" s="14" t="s">
        <v>33</v>
      </c>
      <c r="C15" s="9"/>
      <c r="D15" s="9"/>
      <c r="E15" s="33">
        <f>E16</f>
        <v>1748.6</v>
      </c>
    </row>
    <row r="16" spans="1:5" ht="27.6">
      <c r="A16" s="13" t="s">
        <v>12</v>
      </c>
      <c r="B16" s="14" t="s">
        <v>33</v>
      </c>
      <c r="C16" s="9">
        <v>1600002040</v>
      </c>
      <c r="D16" s="9"/>
      <c r="E16" s="33">
        <f>E17+E18+E19</f>
        <v>1748.6</v>
      </c>
    </row>
    <row r="17" spans="1:5" ht="55.2">
      <c r="A17" s="13" t="s">
        <v>10</v>
      </c>
      <c r="B17" s="14" t="s">
        <v>33</v>
      </c>
      <c r="C17" s="9">
        <v>1600002040</v>
      </c>
      <c r="D17" s="9">
        <v>100</v>
      </c>
      <c r="E17" s="33">
        <v>1278.0999999999999</v>
      </c>
    </row>
    <row r="18" spans="1:5" ht="27.6">
      <c r="A18" s="13" t="s">
        <v>13</v>
      </c>
      <c r="B18" s="14" t="s">
        <v>33</v>
      </c>
      <c r="C18" s="9">
        <v>1600002040</v>
      </c>
      <c r="D18" s="9">
        <v>200</v>
      </c>
      <c r="E18" s="33">
        <v>466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3">
        <v>4.5</v>
      </c>
    </row>
    <row r="20" spans="1:5">
      <c r="A20" s="13" t="s">
        <v>15</v>
      </c>
      <c r="B20" s="14" t="s">
        <v>34</v>
      </c>
      <c r="C20" s="9"/>
      <c r="D20" s="9"/>
      <c r="E20" s="33">
        <v>50</v>
      </c>
    </row>
    <row r="21" spans="1:5">
      <c r="A21" s="13" t="s">
        <v>16</v>
      </c>
      <c r="B21" s="14" t="s">
        <v>34</v>
      </c>
      <c r="C21" s="9">
        <v>1600000000</v>
      </c>
      <c r="D21" s="9"/>
      <c r="E21" s="33">
        <v>50</v>
      </c>
    </row>
    <row r="22" spans="1:5">
      <c r="A22" s="13" t="s">
        <v>17</v>
      </c>
      <c r="B22" s="14" t="s">
        <v>34</v>
      </c>
      <c r="C22" s="9">
        <v>1600007500</v>
      </c>
      <c r="D22" s="9"/>
      <c r="E22" s="33">
        <v>50</v>
      </c>
    </row>
    <row r="23" spans="1:5">
      <c r="A23" s="13" t="s">
        <v>14</v>
      </c>
      <c r="B23" s="14" t="s">
        <v>34</v>
      </c>
      <c r="C23" s="9">
        <v>1600007500</v>
      </c>
      <c r="D23" s="9">
        <v>800</v>
      </c>
      <c r="E23" s="33">
        <v>50</v>
      </c>
    </row>
    <row r="24" spans="1:5">
      <c r="A24" s="13" t="s">
        <v>64</v>
      </c>
      <c r="B24" s="14" t="s">
        <v>63</v>
      </c>
      <c r="C24" s="9"/>
      <c r="D24" s="9"/>
      <c r="E24" s="33">
        <v>2</v>
      </c>
    </row>
    <row r="25" spans="1:5">
      <c r="A25" s="13" t="s">
        <v>65</v>
      </c>
      <c r="B25" s="14" t="s">
        <v>63</v>
      </c>
      <c r="C25" s="9">
        <v>1600009040</v>
      </c>
      <c r="D25" s="9"/>
      <c r="E25" s="33">
        <v>2</v>
      </c>
    </row>
    <row r="26" spans="1:5">
      <c r="A26" s="13" t="s">
        <v>14</v>
      </c>
      <c r="B26" s="14" t="s">
        <v>63</v>
      </c>
      <c r="C26" s="9">
        <v>1600009040</v>
      </c>
      <c r="D26" s="9">
        <v>800</v>
      </c>
      <c r="E26" s="33">
        <v>2</v>
      </c>
    </row>
    <row r="27" spans="1:5" ht="18.75" customHeight="1">
      <c r="A27" s="10" t="s">
        <v>18</v>
      </c>
      <c r="B27" s="12" t="s">
        <v>35</v>
      </c>
      <c r="C27" s="11"/>
      <c r="D27" s="11"/>
      <c r="E27" s="32">
        <v>73</v>
      </c>
    </row>
    <row r="28" spans="1:5">
      <c r="A28" s="13" t="s">
        <v>19</v>
      </c>
      <c r="B28" s="14" t="s">
        <v>36</v>
      </c>
      <c r="C28" s="9"/>
      <c r="D28" s="9"/>
      <c r="E28" s="33">
        <v>73</v>
      </c>
    </row>
    <row r="29" spans="1:5" ht="41.4">
      <c r="A29" s="13" t="s">
        <v>20</v>
      </c>
      <c r="B29" s="14" t="s">
        <v>36</v>
      </c>
      <c r="C29" s="9">
        <v>1600051180</v>
      </c>
      <c r="D29" s="9"/>
      <c r="E29" s="33">
        <v>73</v>
      </c>
    </row>
    <row r="30" spans="1:5" ht="59.25" customHeight="1">
      <c r="A30" s="17" t="s">
        <v>10</v>
      </c>
      <c r="B30" s="14" t="s">
        <v>36</v>
      </c>
      <c r="C30" s="9">
        <v>1600051180</v>
      </c>
      <c r="D30" s="9">
        <v>100</v>
      </c>
      <c r="E30" s="33">
        <v>73</v>
      </c>
    </row>
    <row r="31" spans="1:5" ht="27.6">
      <c r="A31" s="34" t="s">
        <v>51</v>
      </c>
      <c r="B31" s="12" t="s">
        <v>52</v>
      </c>
      <c r="C31" s="35"/>
      <c r="D31" s="35"/>
      <c r="E31" s="32">
        <v>117</v>
      </c>
    </row>
    <row r="32" spans="1:5">
      <c r="A32" s="36" t="s">
        <v>53</v>
      </c>
      <c r="B32" s="14" t="s">
        <v>54</v>
      </c>
      <c r="C32" s="35"/>
      <c r="D32" s="35"/>
      <c r="E32" s="33">
        <v>117</v>
      </c>
    </row>
    <row r="33" spans="1:5" ht="27.6">
      <c r="A33" s="36" t="s">
        <v>55</v>
      </c>
      <c r="B33" s="14" t="s">
        <v>54</v>
      </c>
      <c r="C33" s="35">
        <v>1600024300</v>
      </c>
      <c r="D33" s="35"/>
      <c r="E33" s="33">
        <v>117</v>
      </c>
    </row>
    <row r="34" spans="1:5" ht="27.6">
      <c r="A34" s="36" t="s">
        <v>13</v>
      </c>
      <c r="B34" s="14" t="s">
        <v>54</v>
      </c>
      <c r="C34" s="35">
        <v>1600024300</v>
      </c>
      <c r="D34" s="35">
        <v>200</v>
      </c>
      <c r="E34" s="33">
        <v>117</v>
      </c>
    </row>
    <row r="35" spans="1:5" ht="17.25" customHeight="1">
      <c r="A35" s="10" t="s">
        <v>21</v>
      </c>
      <c r="B35" s="12" t="s">
        <v>37</v>
      </c>
      <c r="C35" s="11"/>
      <c r="D35" s="11"/>
      <c r="E35" s="32">
        <f>E36</f>
        <v>561</v>
      </c>
    </row>
    <row r="36" spans="1:5" ht="18.75" customHeight="1">
      <c r="A36" s="13" t="s">
        <v>22</v>
      </c>
      <c r="B36" s="14" t="s">
        <v>38</v>
      </c>
      <c r="C36" s="9"/>
      <c r="D36" s="9"/>
      <c r="E36" s="33">
        <f>E37</f>
        <v>561</v>
      </c>
    </row>
    <row r="37" spans="1:5" ht="18" customHeight="1">
      <c r="A37" s="13" t="s">
        <v>23</v>
      </c>
      <c r="B37" s="14" t="s">
        <v>38</v>
      </c>
      <c r="C37" s="9">
        <v>1600003150</v>
      </c>
      <c r="D37" s="9"/>
      <c r="E37" s="33">
        <v>561</v>
      </c>
    </row>
    <row r="38" spans="1:5" ht="27.6">
      <c r="A38" s="13" t="s">
        <v>13</v>
      </c>
      <c r="B38" s="14" t="s">
        <v>38</v>
      </c>
      <c r="C38" s="9">
        <v>1600003150</v>
      </c>
      <c r="D38" s="9">
        <v>200</v>
      </c>
      <c r="E38" s="33">
        <v>561</v>
      </c>
    </row>
    <row r="39" spans="1:5" ht="18.75" customHeight="1">
      <c r="A39" s="10" t="s">
        <v>24</v>
      </c>
      <c r="B39" s="12" t="s">
        <v>39</v>
      </c>
      <c r="C39" s="11"/>
      <c r="D39" s="11"/>
      <c r="E39" s="32">
        <f>E40+E45</f>
        <v>1500</v>
      </c>
    </row>
    <row r="40" spans="1:5" ht="18" customHeight="1">
      <c r="A40" s="13" t="s">
        <v>25</v>
      </c>
      <c r="B40" s="14" t="s">
        <v>40</v>
      </c>
      <c r="C40" s="9"/>
      <c r="D40" s="9"/>
      <c r="E40" s="33">
        <f>E41+E43</f>
        <v>1000</v>
      </c>
    </row>
    <row r="41" spans="1:5" ht="27.6">
      <c r="A41" s="13" t="s">
        <v>26</v>
      </c>
      <c r="B41" s="14" t="s">
        <v>40</v>
      </c>
      <c r="C41" s="9">
        <v>1600006050</v>
      </c>
      <c r="D41" s="9"/>
      <c r="E41" s="33">
        <v>985</v>
      </c>
    </row>
    <row r="42" spans="1:5" ht="27.6">
      <c r="A42" s="13" t="s">
        <v>13</v>
      </c>
      <c r="B42" s="14" t="s">
        <v>40</v>
      </c>
      <c r="C42" s="9">
        <v>1600006050</v>
      </c>
      <c r="D42" s="9">
        <v>200</v>
      </c>
      <c r="E42" s="33">
        <v>985</v>
      </c>
    </row>
    <row r="43" spans="1:5">
      <c r="A43" s="13" t="s">
        <v>75</v>
      </c>
      <c r="B43" s="14" t="s">
        <v>40</v>
      </c>
      <c r="C43" s="9">
        <v>1600006400</v>
      </c>
      <c r="D43" s="9"/>
      <c r="E43" s="33">
        <v>15</v>
      </c>
    </row>
    <row r="44" spans="1:5" ht="36.75" customHeight="1">
      <c r="A44" s="13" t="s">
        <v>76</v>
      </c>
      <c r="B44" s="14" t="s">
        <v>40</v>
      </c>
      <c r="C44" s="9">
        <v>1600006400</v>
      </c>
      <c r="D44" s="9">
        <v>200</v>
      </c>
      <c r="E44" s="33">
        <v>15</v>
      </c>
    </row>
    <row r="45" spans="1:5" ht="15" customHeight="1">
      <c r="A45" s="39" t="s">
        <v>56</v>
      </c>
      <c r="B45" s="40" t="s">
        <v>57</v>
      </c>
      <c r="C45" s="41"/>
      <c r="D45" s="41"/>
      <c r="E45" s="33">
        <v>500</v>
      </c>
    </row>
    <row r="46" spans="1:5" ht="69">
      <c r="A46" s="39" t="s">
        <v>74</v>
      </c>
      <c r="B46" s="40" t="s">
        <v>57</v>
      </c>
      <c r="C46" s="41">
        <v>1600074040</v>
      </c>
      <c r="D46" s="41"/>
      <c r="E46" s="33">
        <v>500</v>
      </c>
    </row>
    <row r="47" spans="1:5" ht="27.6">
      <c r="A47" s="39" t="s">
        <v>13</v>
      </c>
      <c r="B47" s="40" t="s">
        <v>57</v>
      </c>
      <c r="C47" s="41">
        <v>1600074040</v>
      </c>
      <c r="D47" s="41">
        <v>200</v>
      </c>
      <c r="E47" s="33">
        <v>500</v>
      </c>
    </row>
    <row r="48" spans="1:5">
      <c r="A48" s="3"/>
    </row>
    <row r="49" spans="1:3">
      <c r="A49" s="5"/>
    </row>
    <row r="50" spans="1:3">
      <c r="A50" s="5" t="s">
        <v>27</v>
      </c>
    </row>
    <row r="51" spans="1:3">
      <c r="A51" s="5" t="s">
        <v>59</v>
      </c>
    </row>
    <row r="52" spans="1:3">
      <c r="A52" s="5" t="s">
        <v>28</v>
      </c>
    </row>
    <row r="53" spans="1:3">
      <c r="A53" s="5" t="s">
        <v>29</v>
      </c>
    </row>
    <row r="54" spans="1:3" ht="18" customHeight="1">
      <c r="A54" s="5" t="s">
        <v>30</v>
      </c>
      <c r="C54" s="30" t="s">
        <v>66</v>
      </c>
    </row>
    <row r="55" spans="1:3">
      <c r="A55" s="5"/>
    </row>
    <row r="56" spans="1:3">
      <c r="A56" s="5"/>
    </row>
    <row r="57" spans="1:3">
      <c r="A57" s="5"/>
    </row>
    <row r="58" spans="1:3">
      <c r="A58" s="5"/>
    </row>
    <row r="59" spans="1:3">
      <c r="A59" s="5"/>
    </row>
    <row r="60" spans="1:3">
      <c r="A60" s="5"/>
    </row>
    <row r="61" spans="1:3">
      <c r="A61" s="5"/>
    </row>
    <row r="62" spans="1:3">
      <c r="A62" s="5"/>
    </row>
    <row r="63" spans="1:3">
      <c r="A63" s="5"/>
    </row>
    <row r="64" spans="1:3">
      <c r="A64" s="5"/>
    </row>
    <row r="65" spans="1:1">
      <c r="A65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>
      <selection activeCell="D11" sqref="D11"/>
    </sheetView>
  </sheetViews>
  <sheetFormatPr defaultRowHeight="14.4"/>
  <cols>
    <col min="1" max="1" width="50.88671875" customWidth="1"/>
    <col min="2" max="2" width="7.109375" customWidth="1"/>
    <col min="3" max="3" width="11.5546875" customWidth="1"/>
    <col min="4" max="4" width="5.44140625" customWidth="1"/>
    <col min="5" max="5" width="8.6640625" customWidth="1"/>
    <col min="6" max="6" width="9.109375" style="18"/>
  </cols>
  <sheetData>
    <row r="1" spans="1:6">
      <c r="A1" s="46"/>
      <c r="B1" s="44" t="s">
        <v>41</v>
      </c>
      <c r="C1" s="44"/>
      <c r="D1" s="44"/>
      <c r="E1" s="44"/>
      <c r="F1" s="44"/>
    </row>
    <row r="2" spans="1:6" ht="36" customHeight="1">
      <c r="A2" s="46"/>
      <c r="B2" s="44" t="s">
        <v>58</v>
      </c>
      <c r="C2" s="44"/>
      <c r="D2" s="44"/>
      <c r="E2" s="44"/>
      <c r="F2" s="44"/>
    </row>
    <row r="3" spans="1:6">
      <c r="A3" s="1"/>
      <c r="B3" s="44" t="s">
        <v>85</v>
      </c>
      <c r="C3" s="44"/>
      <c r="D3" s="44"/>
      <c r="E3" s="44"/>
      <c r="F3" s="44"/>
    </row>
    <row r="4" spans="1:6">
      <c r="A4" s="3"/>
    </row>
    <row r="5" spans="1:6" ht="74.25" customHeight="1">
      <c r="A5" s="48" t="s">
        <v>77</v>
      </c>
      <c r="B5" s="48"/>
      <c r="C5" s="48"/>
      <c r="D5" s="48"/>
      <c r="E5" s="48"/>
      <c r="F5" s="48"/>
    </row>
    <row r="6" spans="1:6">
      <c r="A6" s="3"/>
    </row>
    <row r="7" spans="1:6">
      <c r="A7" s="45" t="s">
        <v>1</v>
      </c>
      <c r="B7" s="45"/>
      <c r="C7" s="45"/>
      <c r="D7" s="45"/>
      <c r="E7" s="45"/>
      <c r="F7" s="45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62</v>
      </c>
      <c r="F8" s="19" t="s">
        <v>78</v>
      </c>
    </row>
    <row r="9" spans="1:6" ht="18" customHeight="1">
      <c r="A9" s="10" t="s">
        <v>6</v>
      </c>
      <c r="B9" s="11"/>
      <c r="C9" s="11"/>
      <c r="D9" s="11"/>
      <c r="E9" s="32">
        <f>E10+E35+E39+E45+E27+E31</f>
        <v>4104.5</v>
      </c>
      <c r="F9" s="32">
        <f>F10+F35+F39+F45+F27+F31</f>
        <v>4046.3</v>
      </c>
    </row>
    <row r="10" spans="1:6" ht="18" customHeight="1">
      <c r="A10" s="10" t="s">
        <v>7</v>
      </c>
      <c r="B10" s="12" t="s">
        <v>31</v>
      </c>
      <c r="C10" s="11"/>
      <c r="D10" s="11"/>
      <c r="E10" s="32">
        <f>E11+E15+E20+E24</f>
        <v>2615.3000000000002</v>
      </c>
      <c r="F10" s="32">
        <f>F11+F15+F20+F24</f>
        <v>2618.3000000000002</v>
      </c>
    </row>
    <row r="11" spans="1:6" ht="46.5" customHeight="1">
      <c r="A11" s="13" t="s">
        <v>8</v>
      </c>
      <c r="B11" s="14" t="s">
        <v>32</v>
      </c>
      <c r="C11" s="9"/>
      <c r="D11" s="9"/>
      <c r="E11" s="33">
        <v>802.7</v>
      </c>
      <c r="F11" s="33">
        <v>802.7</v>
      </c>
    </row>
    <row r="12" spans="1:6" ht="41.4">
      <c r="A12" s="13" t="s">
        <v>73</v>
      </c>
      <c r="B12" s="14" t="s">
        <v>32</v>
      </c>
      <c r="C12" s="9">
        <v>1600000000</v>
      </c>
      <c r="D12" s="9"/>
      <c r="E12" s="33">
        <v>802.7</v>
      </c>
      <c r="F12" s="33">
        <v>802.7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3">
        <v>802.7</v>
      </c>
      <c r="F13" s="33">
        <v>802.7</v>
      </c>
    </row>
    <row r="14" spans="1:6" ht="69">
      <c r="A14" s="13" t="s">
        <v>10</v>
      </c>
      <c r="B14" s="14" t="s">
        <v>32</v>
      </c>
      <c r="C14" s="9">
        <v>1600002030</v>
      </c>
      <c r="D14" s="9">
        <v>100</v>
      </c>
      <c r="E14" s="33">
        <v>802.7</v>
      </c>
      <c r="F14" s="33">
        <v>802.7</v>
      </c>
    </row>
    <row r="15" spans="1:6" ht="61.5" customHeight="1">
      <c r="A15" s="13" t="s">
        <v>11</v>
      </c>
      <c r="B15" s="14" t="s">
        <v>33</v>
      </c>
      <c r="C15" s="9"/>
      <c r="D15" s="9"/>
      <c r="E15" s="33">
        <f>E16</f>
        <v>1760.6</v>
      </c>
      <c r="F15" s="33">
        <f>F16</f>
        <v>1763.6</v>
      </c>
    </row>
    <row r="16" spans="1:6" ht="27.6">
      <c r="A16" s="13" t="s">
        <v>12</v>
      </c>
      <c r="B16" s="14" t="s">
        <v>33</v>
      </c>
      <c r="C16" s="9">
        <v>1600002040</v>
      </c>
      <c r="D16" s="9"/>
      <c r="E16" s="33">
        <f>E17+E18+E19</f>
        <v>1760.6</v>
      </c>
      <c r="F16" s="33">
        <f>F17+F18+F19</f>
        <v>1763.6</v>
      </c>
    </row>
    <row r="17" spans="1:6" ht="69">
      <c r="A17" s="13" t="s">
        <v>10</v>
      </c>
      <c r="B17" s="14" t="s">
        <v>33</v>
      </c>
      <c r="C17" s="9">
        <v>1600002040</v>
      </c>
      <c r="D17" s="9">
        <v>100</v>
      </c>
      <c r="E17" s="33">
        <v>1278.0999999999999</v>
      </c>
      <c r="F17" s="33">
        <v>1278.0999999999999</v>
      </c>
    </row>
    <row r="18" spans="1:6" ht="27.6">
      <c r="A18" s="13" t="s">
        <v>13</v>
      </c>
      <c r="B18" s="14" t="s">
        <v>33</v>
      </c>
      <c r="C18" s="9">
        <v>1600002040</v>
      </c>
      <c r="D18" s="9">
        <v>200</v>
      </c>
      <c r="E18" s="33">
        <v>478</v>
      </c>
      <c r="F18" s="33">
        <v>481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3">
        <v>4.5</v>
      </c>
      <c r="F19" s="33">
        <v>4.5</v>
      </c>
    </row>
    <row r="20" spans="1:6">
      <c r="A20" s="13" t="s">
        <v>15</v>
      </c>
      <c r="B20" s="14" t="s">
        <v>34</v>
      </c>
      <c r="C20" s="9"/>
      <c r="D20" s="9"/>
      <c r="E20" s="33">
        <v>50</v>
      </c>
      <c r="F20" s="33">
        <v>50</v>
      </c>
    </row>
    <row r="21" spans="1:6">
      <c r="A21" s="13" t="s">
        <v>16</v>
      </c>
      <c r="B21" s="14" t="s">
        <v>34</v>
      </c>
      <c r="C21" s="9">
        <v>1600000000</v>
      </c>
      <c r="D21" s="9"/>
      <c r="E21" s="33">
        <v>50</v>
      </c>
      <c r="F21" s="33">
        <v>50</v>
      </c>
    </row>
    <row r="22" spans="1:6">
      <c r="A22" s="13" t="s">
        <v>17</v>
      </c>
      <c r="B22" s="14" t="s">
        <v>34</v>
      </c>
      <c r="C22" s="9">
        <v>1600007500</v>
      </c>
      <c r="D22" s="9"/>
      <c r="E22" s="33">
        <v>50</v>
      </c>
      <c r="F22" s="33">
        <v>50</v>
      </c>
    </row>
    <row r="23" spans="1:6">
      <c r="A23" s="13" t="s">
        <v>14</v>
      </c>
      <c r="B23" s="14" t="s">
        <v>34</v>
      </c>
      <c r="C23" s="9">
        <v>1600007500</v>
      </c>
      <c r="D23" s="9">
        <v>800</v>
      </c>
      <c r="E23" s="33">
        <v>50</v>
      </c>
      <c r="F23" s="33">
        <v>50</v>
      </c>
    </row>
    <row r="24" spans="1:6">
      <c r="A24" s="13" t="s">
        <v>64</v>
      </c>
      <c r="B24" s="14" t="s">
        <v>63</v>
      </c>
      <c r="C24" s="9"/>
      <c r="D24" s="9"/>
      <c r="E24" s="33">
        <v>2</v>
      </c>
      <c r="F24" s="33">
        <v>2</v>
      </c>
    </row>
    <row r="25" spans="1:6">
      <c r="A25" s="13" t="s">
        <v>65</v>
      </c>
      <c r="B25" s="14" t="s">
        <v>63</v>
      </c>
      <c r="C25" s="9">
        <v>1600009040</v>
      </c>
      <c r="D25" s="9"/>
      <c r="E25" s="33">
        <v>2</v>
      </c>
      <c r="F25" s="33">
        <v>2</v>
      </c>
    </row>
    <row r="26" spans="1:6">
      <c r="A26" s="13" t="s">
        <v>14</v>
      </c>
      <c r="B26" s="14" t="s">
        <v>63</v>
      </c>
      <c r="C26" s="9">
        <v>1600009040</v>
      </c>
      <c r="D26" s="9">
        <v>800</v>
      </c>
      <c r="E26" s="33">
        <v>2</v>
      </c>
      <c r="F26" s="33">
        <v>2</v>
      </c>
    </row>
    <row r="27" spans="1:6">
      <c r="A27" s="10" t="s">
        <v>18</v>
      </c>
      <c r="B27" s="12" t="s">
        <v>35</v>
      </c>
      <c r="C27" s="11"/>
      <c r="D27" s="11"/>
      <c r="E27" s="32">
        <v>73</v>
      </c>
      <c r="F27" s="32">
        <v>75</v>
      </c>
    </row>
    <row r="28" spans="1:6">
      <c r="A28" s="13" t="s">
        <v>19</v>
      </c>
      <c r="B28" s="14" t="s">
        <v>36</v>
      </c>
      <c r="C28" s="9"/>
      <c r="D28" s="9"/>
      <c r="E28" s="33">
        <v>73</v>
      </c>
      <c r="F28" s="33">
        <v>75</v>
      </c>
    </row>
    <row r="29" spans="1:6" ht="43.5" customHeight="1">
      <c r="A29" s="13" t="s">
        <v>20</v>
      </c>
      <c r="B29" s="14" t="s">
        <v>36</v>
      </c>
      <c r="C29" s="9">
        <v>1600051180</v>
      </c>
      <c r="D29" s="9"/>
      <c r="E29" s="33">
        <v>73</v>
      </c>
      <c r="F29" s="33">
        <v>75</v>
      </c>
    </row>
    <row r="30" spans="1:6" ht="69">
      <c r="A30" s="17" t="s">
        <v>10</v>
      </c>
      <c r="B30" s="14" t="s">
        <v>36</v>
      </c>
      <c r="C30" s="9">
        <v>1600051180</v>
      </c>
      <c r="D30" s="9">
        <v>100</v>
      </c>
      <c r="E30" s="33">
        <v>73</v>
      </c>
      <c r="F30" s="33">
        <v>75</v>
      </c>
    </row>
    <row r="31" spans="1:6" ht="27.6">
      <c r="A31" s="34" t="s">
        <v>51</v>
      </c>
      <c r="B31" s="12" t="s">
        <v>52</v>
      </c>
      <c r="C31" s="35"/>
      <c r="D31" s="35"/>
      <c r="E31" s="32">
        <v>117</v>
      </c>
      <c r="F31" s="32">
        <v>117</v>
      </c>
    </row>
    <row r="32" spans="1:6">
      <c r="A32" s="36" t="s">
        <v>53</v>
      </c>
      <c r="B32" s="14" t="s">
        <v>54</v>
      </c>
      <c r="C32" s="35"/>
      <c r="D32" s="35"/>
      <c r="E32" s="33">
        <v>117</v>
      </c>
      <c r="F32" s="33">
        <v>117</v>
      </c>
    </row>
    <row r="33" spans="1:6" ht="27.6">
      <c r="A33" s="36" t="s">
        <v>55</v>
      </c>
      <c r="B33" s="14" t="s">
        <v>54</v>
      </c>
      <c r="C33" s="35">
        <v>1600024300</v>
      </c>
      <c r="D33" s="35"/>
      <c r="E33" s="33">
        <v>117</v>
      </c>
      <c r="F33" s="33">
        <v>117</v>
      </c>
    </row>
    <row r="34" spans="1:6" ht="27.6">
      <c r="A34" s="36" t="s">
        <v>13</v>
      </c>
      <c r="B34" s="14" t="s">
        <v>54</v>
      </c>
      <c r="C34" s="35">
        <v>1600024300</v>
      </c>
      <c r="D34" s="35">
        <v>200</v>
      </c>
      <c r="E34" s="33">
        <v>117</v>
      </c>
      <c r="F34" s="33">
        <v>117</v>
      </c>
    </row>
    <row r="35" spans="1:6" ht="18" customHeight="1">
      <c r="A35" s="10" t="s">
        <v>21</v>
      </c>
      <c r="B35" s="12" t="s">
        <v>37</v>
      </c>
      <c r="C35" s="11"/>
      <c r="D35" s="11"/>
      <c r="E35" s="32">
        <v>361</v>
      </c>
      <c r="F35" s="32">
        <v>361</v>
      </c>
    </row>
    <row r="36" spans="1:6" ht="18" customHeight="1">
      <c r="A36" s="13" t="s">
        <v>22</v>
      </c>
      <c r="B36" s="14" t="s">
        <v>38</v>
      </c>
      <c r="C36" s="9"/>
      <c r="D36" s="9"/>
      <c r="E36" s="33">
        <v>361</v>
      </c>
      <c r="F36" s="33">
        <v>361</v>
      </c>
    </row>
    <row r="37" spans="1:6">
      <c r="A37" s="13" t="s">
        <v>23</v>
      </c>
      <c r="B37" s="14" t="s">
        <v>38</v>
      </c>
      <c r="C37" s="9">
        <v>1600003150</v>
      </c>
      <c r="D37" s="9"/>
      <c r="E37" s="33">
        <v>361</v>
      </c>
      <c r="F37" s="33">
        <v>361</v>
      </c>
    </row>
    <row r="38" spans="1:6" ht="27.6">
      <c r="A38" s="13" t="s">
        <v>13</v>
      </c>
      <c r="B38" s="14" t="s">
        <v>38</v>
      </c>
      <c r="C38" s="9">
        <v>1600003150</v>
      </c>
      <c r="D38" s="9">
        <v>200</v>
      </c>
      <c r="E38" s="33">
        <v>361</v>
      </c>
      <c r="F38" s="33">
        <v>361</v>
      </c>
    </row>
    <row r="39" spans="1:6">
      <c r="A39" s="10" t="s">
        <v>24</v>
      </c>
      <c r="B39" s="12" t="s">
        <v>39</v>
      </c>
      <c r="C39" s="11"/>
      <c r="D39" s="11"/>
      <c r="E39" s="32">
        <f>E40</f>
        <v>846.5</v>
      </c>
      <c r="F39" s="32">
        <f>F40</f>
        <v>694.5</v>
      </c>
    </row>
    <row r="40" spans="1:6">
      <c r="A40" s="13" t="s">
        <v>25</v>
      </c>
      <c r="B40" s="14" t="s">
        <v>40</v>
      </c>
      <c r="C40" s="9"/>
      <c r="D40" s="9"/>
      <c r="E40" s="33">
        <f>E41+E43</f>
        <v>846.5</v>
      </c>
      <c r="F40" s="33">
        <f>F41+F43</f>
        <v>694.5</v>
      </c>
    </row>
    <row r="41" spans="1:6" ht="27.6">
      <c r="A41" s="13" t="s">
        <v>26</v>
      </c>
      <c r="B41" s="14" t="s">
        <v>40</v>
      </c>
      <c r="C41" s="9">
        <v>1600006050</v>
      </c>
      <c r="D41" s="9"/>
      <c r="E41" s="33">
        <v>831.5</v>
      </c>
      <c r="F41" s="33">
        <v>679.5</v>
      </c>
    </row>
    <row r="42" spans="1:6" ht="27.6">
      <c r="A42" s="13" t="s">
        <v>13</v>
      </c>
      <c r="B42" s="14" t="s">
        <v>40</v>
      </c>
      <c r="C42" s="9">
        <v>1600006050</v>
      </c>
      <c r="D42" s="9">
        <v>200</v>
      </c>
      <c r="E42" s="33">
        <v>831.5</v>
      </c>
      <c r="F42" s="33">
        <v>679.5</v>
      </c>
    </row>
    <row r="43" spans="1:6">
      <c r="A43" s="13" t="s">
        <v>75</v>
      </c>
      <c r="B43" s="14" t="s">
        <v>40</v>
      </c>
      <c r="C43" s="9">
        <v>1600006400</v>
      </c>
      <c r="D43" s="9"/>
      <c r="E43" s="33">
        <v>15</v>
      </c>
      <c r="F43" s="33">
        <v>15</v>
      </c>
    </row>
    <row r="44" spans="1:6" ht="27.6">
      <c r="A44" s="13" t="s">
        <v>76</v>
      </c>
      <c r="B44" s="14" t="s">
        <v>40</v>
      </c>
      <c r="C44" s="9">
        <v>1600006400</v>
      </c>
      <c r="D44" s="9">
        <v>200</v>
      </c>
      <c r="E44" s="33">
        <v>15</v>
      </c>
      <c r="F44" s="33">
        <v>15</v>
      </c>
    </row>
    <row r="45" spans="1:6">
      <c r="A45" s="23" t="s">
        <v>49</v>
      </c>
      <c r="B45" s="24">
        <v>9900</v>
      </c>
      <c r="C45" s="24"/>
      <c r="D45" s="24"/>
      <c r="E45" s="37">
        <v>91.7</v>
      </c>
      <c r="F45" s="37">
        <v>180.5</v>
      </c>
    </row>
    <row r="46" spans="1:6">
      <c r="A46" s="25" t="s">
        <v>47</v>
      </c>
      <c r="B46" s="26">
        <v>9999</v>
      </c>
      <c r="C46" s="24"/>
      <c r="D46" s="24"/>
      <c r="E46" s="38">
        <v>91.7</v>
      </c>
      <c r="F46" s="38">
        <v>180.5</v>
      </c>
    </row>
    <row r="47" spans="1:6">
      <c r="A47" s="25" t="s">
        <v>16</v>
      </c>
      <c r="B47" s="26">
        <v>9999</v>
      </c>
      <c r="C47" s="26">
        <v>1600000000</v>
      </c>
      <c r="D47" s="26"/>
      <c r="E47" s="38">
        <v>91.7</v>
      </c>
      <c r="F47" s="38">
        <v>180.5</v>
      </c>
    </row>
    <row r="48" spans="1:6">
      <c r="A48" s="25" t="s">
        <v>47</v>
      </c>
      <c r="B48" s="26">
        <v>9999</v>
      </c>
      <c r="C48" s="26">
        <v>1600099990</v>
      </c>
      <c r="D48" s="26"/>
      <c r="E48" s="38">
        <v>91.7</v>
      </c>
      <c r="F48" s="38">
        <v>180.5</v>
      </c>
    </row>
    <row r="49" spans="1:6">
      <c r="A49" s="25" t="s">
        <v>48</v>
      </c>
      <c r="B49" s="26">
        <v>9999</v>
      </c>
      <c r="C49" s="26">
        <v>1600099990</v>
      </c>
      <c r="D49" s="26">
        <v>900</v>
      </c>
      <c r="E49" s="38">
        <v>91.7</v>
      </c>
      <c r="F49" s="38">
        <v>180.5</v>
      </c>
    </row>
    <row r="50" spans="1:6">
      <c r="A50" s="7"/>
      <c r="B50" s="8"/>
      <c r="C50" s="6"/>
      <c r="D50" s="6"/>
      <c r="E50" s="21"/>
      <c r="F50" s="21"/>
    </row>
    <row r="51" spans="1:6">
      <c r="A51" s="3"/>
    </row>
    <row r="52" spans="1:6">
      <c r="A52" s="5"/>
    </row>
    <row r="53" spans="1:6">
      <c r="A53" s="5" t="s">
        <v>27</v>
      </c>
    </row>
    <row r="54" spans="1:6">
      <c r="A54" s="5" t="s">
        <v>59</v>
      </c>
    </row>
    <row r="55" spans="1:6">
      <c r="A55" s="5" t="s">
        <v>28</v>
      </c>
    </row>
    <row r="56" spans="1:6">
      <c r="A56" s="5" t="s">
        <v>29</v>
      </c>
    </row>
    <row r="57" spans="1:6" ht="18" customHeight="1">
      <c r="A57" s="5" t="s">
        <v>30</v>
      </c>
      <c r="C57" s="30" t="s">
        <v>66</v>
      </c>
    </row>
    <row r="58" spans="1:6">
      <c r="A58" s="5"/>
    </row>
    <row r="59" spans="1:6">
      <c r="A59" s="5"/>
    </row>
    <row r="60" spans="1:6">
      <c r="A60" s="5"/>
    </row>
    <row r="61" spans="1:6">
      <c r="A61" s="5"/>
    </row>
    <row r="62" spans="1:6">
      <c r="A62" s="5"/>
    </row>
    <row r="63" spans="1:6">
      <c r="A63" s="5"/>
    </row>
    <row r="64" spans="1:6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A10" sqref="A10"/>
    </sheetView>
  </sheetViews>
  <sheetFormatPr defaultRowHeight="14.4"/>
  <cols>
    <col min="1" max="1" width="62.109375" customWidth="1"/>
    <col min="2" max="2" width="12.109375" customWidth="1"/>
    <col min="3" max="3" width="6.33203125" customWidth="1"/>
    <col min="4" max="4" width="9.109375" style="18"/>
  </cols>
  <sheetData>
    <row r="1" spans="1:6" ht="15" customHeight="1">
      <c r="A1" s="46"/>
      <c r="B1" s="44" t="s">
        <v>42</v>
      </c>
      <c r="C1" s="44"/>
      <c r="D1" s="44"/>
      <c r="E1" s="2"/>
      <c r="F1" s="2"/>
    </row>
    <row r="2" spans="1:6" ht="49.5" customHeight="1">
      <c r="A2" s="46"/>
      <c r="B2" s="44" t="s">
        <v>58</v>
      </c>
      <c r="C2" s="44"/>
      <c r="D2" s="44"/>
      <c r="E2" s="2"/>
      <c r="F2" s="2"/>
    </row>
    <row r="3" spans="1:6" ht="15" customHeight="1">
      <c r="A3" s="1"/>
      <c r="B3" s="44" t="s">
        <v>85</v>
      </c>
      <c r="C3" s="44"/>
      <c r="D3" s="44"/>
      <c r="E3" s="2"/>
      <c r="F3" s="2"/>
    </row>
    <row r="4" spans="1:6" ht="9" customHeight="1">
      <c r="A4" s="3"/>
    </row>
    <row r="5" spans="1:6" ht="60" customHeight="1">
      <c r="A5" s="48" t="s">
        <v>79</v>
      </c>
      <c r="B5" s="48"/>
      <c r="C5" s="48"/>
      <c r="D5" s="48"/>
    </row>
    <row r="6" spans="1:6" ht="9.75" customHeight="1">
      <c r="A6" s="3"/>
    </row>
    <row r="7" spans="1:6">
      <c r="A7" s="45" t="s">
        <v>1</v>
      </c>
      <c r="B7" s="45"/>
      <c r="C7" s="45"/>
      <c r="D7" s="45"/>
    </row>
    <row r="8" spans="1:6">
      <c r="A8" s="9" t="s">
        <v>2</v>
      </c>
      <c r="B8" s="9" t="s">
        <v>4</v>
      </c>
      <c r="C8" s="9" t="s">
        <v>5</v>
      </c>
      <c r="D8" s="19" t="s">
        <v>61</v>
      </c>
    </row>
    <row r="9" spans="1:6" ht="18" customHeight="1">
      <c r="A9" s="10" t="s">
        <v>6</v>
      </c>
      <c r="B9" s="11"/>
      <c r="C9" s="11"/>
      <c r="D9" s="20">
        <f>D10</f>
        <v>4854.3</v>
      </c>
    </row>
    <row r="10" spans="1:6" ht="33.75" customHeight="1">
      <c r="A10" s="13" t="s">
        <v>73</v>
      </c>
      <c r="B10" s="9">
        <v>1600000000</v>
      </c>
      <c r="C10" s="9"/>
      <c r="D10" s="19">
        <f>D11+D13+D17+D19+D27+D29+D25+D23+D21+D31</f>
        <v>4854.3</v>
      </c>
    </row>
    <row r="11" spans="1:6" ht="19.5" customHeight="1">
      <c r="A11" s="13" t="s">
        <v>9</v>
      </c>
      <c r="B11" s="9">
        <v>1600002030</v>
      </c>
      <c r="C11" s="9"/>
      <c r="D11" s="33">
        <v>802.7</v>
      </c>
    </row>
    <row r="12" spans="1:6" ht="55.2">
      <c r="A12" s="13" t="s">
        <v>10</v>
      </c>
      <c r="B12" s="9">
        <v>1600002030</v>
      </c>
      <c r="C12" s="9">
        <v>100</v>
      </c>
      <c r="D12" s="33">
        <v>802.7</v>
      </c>
    </row>
    <row r="13" spans="1:6" ht="22.2" customHeight="1">
      <c r="A13" s="13" t="s">
        <v>12</v>
      </c>
      <c r="B13" s="9">
        <v>1600002040</v>
      </c>
      <c r="C13" s="9"/>
      <c r="D13" s="33">
        <f>D14+D15+D16</f>
        <v>1748.6</v>
      </c>
    </row>
    <row r="14" spans="1:6" ht="55.2">
      <c r="A14" s="13" t="s">
        <v>10</v>
      </c>
      <c r="B14" s="9">
        <v>1600002040</v>
      </c>
      <c r="C14" s="9">
        <v>100</v>
      </c>
      <c r="D14" s="33">
        <v>1278.0999999999999</v>
      </c>
    </row>
    <row r="15" spans="1:6" ht="27.6">
      <c r="A15" s="13" t="s">
        <v>13</v>
      </c>
      <c r="B15" s="9">
        <v>1600002040</v>
      </c>
      <c r="C15" s="9">
        <v>200</v>
      </c>
      <c r="D15" s="33">
        <v>466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3">
        <v>4.5</v>
      </c>
    </row>
    <row r="17" spans="1:4" ht="17.25" customHeight="1">
      <c r="A17" s="13" t="s">
        <v>23</v>
      </c>
      <c r="B17" s="9">
        <v>1600003150</v>
      </c>
      <c r="C17" s="9"/>
      <c r="D17" s="33">
        <v>561</v>
      </c>
    </row>
    <row r="18" spans="1:4" ht="31.95" customHeight="1">
      <c r="A18" s="13" t="s">
        <v>13</v>
      </c>
      <c r="B18" s="9">
        <v>1600003150</v>
      </c>
      <c r="C18" s="9">
        <v>200</v>
      </c>
      <c r="D18" s="33">
        <v>561</v>
      </c>
    </row>
    <row r="19" spans="1:4" ht="20.399999999999999" customHeight="1">
      <c r="A19" s="13" t="s">
        <v>26</v>
      </c>
      <c r="B19" s="9">
        <v>1600006050</v>
      </c>
      <c r="C19" s="9"/>
      <c r="D19" s="33">
        <v>985</v>
      </c>
    </row>
    <row r="20" spans="1:4" ht="33.75" customHeight="1">
      <c r="A20" s="13" t="s">
        <v>13</v>
      </c>
      <c r="B20" s="9">
        <v>1600006050</v>
      </c>
      <c r="C20" s="9">
        <v>200</v>
      </c>
      <c r="D20" s="33">
        <v>985</v>
      </c>
    </row>
    <row r="21" spans="1:4" ht="20.25" customHeight="1">
      <c r="A21" s="13" t="s">
        <v>75</v>
      </c>
      <c r="B21" s="9">
        <v>1600006400</v>
      </c>
      <c r="C21" s="9"/>
      <c r="D21" s="33">
        <v>15</v>
      </c>
    </row>
    <row r="22" spans="1:4" ht="33.75" customHeight="1">
      <c r="A22" s="13" t="s">
        <v>76</v>
      </c>
      <c r="B22" s="9">
        <v>1600006400</v>
      </c>
      <c r="C22" s="9">
        <v>200</v>
      </c>
      <c r="D22" s="33">
        <v>15</v>
      </c>
    </row>
    <row r="23" spans="1:4" ht="18" customHeight="1">
      <c r="A23" s="13" t="s">
        <v>65</v>
      </c>
      <c r="B23" s="9">
        <v>1600009040</v>
      </c>
      <c r="C23" s="9"/>
      <c r="D23" s="33">
        <v>2</v>
      </c>
    </row>
    <row r="24" spans="1:4" ht="17.399999999999999" customHeight="1">
      <c r="A24" s="13" t="s">
        <v>14</v>
      </c>
      <c r="B24" s="9">
        <v>1600009040</v>
      </c>
      <c r="C24" s="9">
        <v>800</v>
      </c>
      <c r="D24" s="33">
        <v>2</v>
      </c>
    </row>
    <row r="25" spans="1:4" ht="17.25" customHeight="1">
      <c r="A25" s="36" t="s">
        <v>55</v>
      </c>
      <c r="B25" s="35">
        <v>1600024300</v>
      </c>
      <c r="C25" s="35"/>
      <c r="D25" s="33">
        <v>117</v>
      </c>
    </row>
    <row r="26" spans="1:4" ht="27.6">
      <c r="A26" s="36" t="s">
        <v>13</v>
      </c>
      <c r="B26" s="35">
        <v>1600024300</v>
      </c>
      <c r="C26" s="35">
        <v>200</v>
      </c>
      <c r="D26" s="33">
        <v>117</v>
      </c>
    </row>
    <row r="27" spans="1:4" ht="41.4">
      <c r="A27" s="13" t="s">
        <v>20</v>
      </c>
      <c r="B27" s="9">
        <v>1600051180</v>
      </c>
      <c r="C27" s="9"/>
      <c r="D27" s="33">
        <v>73</v>
      </c>
    </row>
    <row r="28" spans="1:4" ht="55.2">
      <c r="A28" s="17" t="s">
        <v>10</v>
      </c>
      <c r="B28" s="9">
        <v>1600051180</v>
      </c>
      <c r="C28" s="9">
        <v>100</v>
      </c>
      <c r="D28" s="33">
        <v>73</v>
      </c>
    </row>
    <row r="29" spans="1:4" ht="73.5" customHeight="1">
      <c r="A29" s="13" t="s">
        <v>74</v>
      </c>
      <c r="B29" s="9">
        <v>1600074040</v>
      </c>
      <c r="C29" s="9"/>
      <c r="D29" s="33">
        <v>500</v>
      </c>
    </row>
    <row r="30" spans="1:4" ht="27.6">
      <c r="A30" s="13" t="s">
        <v>13</v>
      </c>
      <c r="B30" s="9">
        <v>1600074040</v>
      </c>
      <c r="C30" s="9">
        <v>200</v>
      </c>
      <c r="D30" s="33">
        <v>500</v>
      </c>
    </row>
    <row r="31" spans="1:4" ht="18" customHeight="1">
      <c r="A31" s="13" t="s">
        <v>17</v>
      </c>
      <c r="B31" s="9">
        <v>1600007500</v>
      </c>
      <c r="C31" s="9"/>
      <c r="D31" s="33">
        <v>50</v>
      </c>
    </row>
    <row r="32" spans="1:4" ht="18.75" customHeight="1">
      <c r="A32" s="13" t="s">
        <v>14</v>
      </c>
      <c r="B32" s="9">
        <v>1600007500</v>
      </c>
      <c r="C32" s="9">
        <v>800</v>
      </c>
      <c r="D32" s="33">
        <v>50</v>
      </c>
    </row>
    <row r="33" spans="1:4">
      <c r="A33" s="7"/>
      <c r="B33" s="6"/>
      <c r="C33" s="6"/>
      <c r="D33" s="21"/>
    </row>
    <row r="34" spans="1:4">
      <c r="A34" s="3"/>
    </row>
    <row r="35" spans="1:4">
      <c r="A35" s="5"/>
    </row>
    <row r="36" spans="1:4">
      <c r="A36" s="5" t="s">
        <v>27</v>
      </c>
    </row>
    <row r="37" spans="1:4">
      <c r="A37" s="5" t="s">
        <v>59</v>
      </c>
    </row>
    <row r="38" spans="1:4">
      <c r="A38" s="5" t="s">
        <v>28</v>
      </c>
    </row>
    <row r="39" spans="1:4">
      <c r="A39" s="5" t="s">
        <v>29</v>
      </c>
    </row>
    <row r="40" spans="1:4" ht="15.75" customHeight="1">
      <c r="A40" s="5" t="s">
        <v>30</v>
      </c>
      <c r="B40" s="31" t="s">
        <v>66</v>
      </c>
    </row>
    <row r="41" spans="1:4">
      <c r="A41" s="5"/>
    </row>
    <row r="42" spans="1:4">
      <c r="A42" s="5"/>
    </row>
    <row r="43" spans="1:4">
      <c r="A43" s="5"/>
    </row>
    <row r="44" spans="1:4">
      <c r="A44" s="5"/>
    </row>
    <row r="45" spans="1:4">
      <c r="A45" s="5"/>
    </row>
    <row r="46" spans="1:4">
      <c r="A46" s="5"/>
    </row>
    <row r="47" spans="1:4">
      <c r="A47" s="5"/>
    </row>
    <row r="48" spans="1:4">
      <c r="A48" s="5"/>
    </row>
    <row r="49" spans="1:1">
      <c r="A49" s="5"/>
    </row>
    <row r="50" spans="1:1">
      <c r="A50" s="5"/>
    </row>
    <row r="51" spans="1:1">
      <c r="A51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B4" sqref="B4"/>
    </sheetView>
  </sheetViews>
  <sheetFormatPr defaultRowHeight="14.4"/>
  <cols>
    <col min="1" max="1" width="56" customWidth="1"/>
    <col min="2" max="2" width="12.109375" customWidth="1"/>
    <col min="3" max="3" width="6.33203125" customWidth="1"/>
    <col min="4" max="4" width="8.5546875" customWidth="1"/>
    <col min="5" max="5" width="9.109375" style="18"/>
  </cols>
  <sheetData>
    <row r="1" spans="1:5">
      <c r="A1" s="46"/>
      <c r="B1" s="44" t="s">
        <v>43</v>
      </c>
      <c r="C1" s="44"/>
      <c r="D1" s="44"/>
      <c r="E1" s="44"/>
    </row>
    <row r="2" spans="1:5" ht="35.25" customHeight="1">
      <c r="A2" s="46"/>
      <c r="B2" s="44" t="s">
        <v>58</v>
      </c>
      <c r="C2" s="44"/>
      <c r="D2" s="44"/>
      <c r="E2" s="44"/>
    </row>
    <row r="3" spans="1:5" ht="17.25" customHeight="1">
      <c r="A3" s="1"/>
      <c r="B3" s="44" t="s">
        <v>85</v>
      </c>
      <c r="C3" s="44"/>
      <c r="D3" s="44"/>
      <c r="E3" s="44"/>
    </row>
    <row r="4" spans="1:5">
      <c r="A4" s="3"/>
    </row>
    <row r="5" spans="1:5" ht="61.5" customHeight="1">
      <c r="A5" s="48" t="s">
        <v>80</v>
      </c>
      <c r="B5" s="48"/>
      <c r="C5" s="48"/>
      <c r="D5" s="48"/>
      <c r="E5" s="48"/>
    </row>
    <row r="6" spans="1:5">
      <c r="A6" s="3"/>
    </row>
    <row r="7" spans="1:5">
      <c r="A7" s="45" t="s">
        <v>1</v>
      </c>
      <c r="B7" s="45"/>
      <c r="C7" s="45"/>
      <c r="D7" s="45"/>
      <c r="E7" s="45"/>
    </row>
    <row r="8" spans="1:5">
      <c r="A8" s="9" t="s">
        <v>2</v>
      </c>
      <c r="B8" s="9" t="s">
        <v>4</v>
      </c>
      <c r="C8" s="9" t="s">
        <v>5</v>
      </c>
      <c r="D8" s="9" t="s">
        <v>62</v>
      </c>
      <c r="E8" s="19" t="s">
        <v>78</v>
      </c>
    </row>
    <row r="9" spans="1:5" ht="18" customHeight="1">
      <c r="A9" s="10" t="s">
        <v>6</v>
      </c>
      <c r="B9" s="11"/>
      <c r="C9" s="11"/>
      <c r="D9" s="20">
        <f>D10</f>
        <v>4104.5</v>
      </c>
      <c r="E9" s="20">
        <f>E10</f>
        <v>4046.3</v>
      </c>
    </row>
    <row r="10" spans="1:5" ht="31.5" customHeight="1">
      <c r="A10" s="13" t="s">
        <v>73</v>
      </c>
      <c r="B10" s="9">
        <v>1600000000</v>
      </c>
      <c r="C10" s="9"/>
      <c r="D10" s="19">
        <f>D11+D13+D17+D19+D21+D23+D25+D27+D29+D31</f>
        <v>4104.5</v>
      </c>
      <c r="E10" s="19">
        <f>E11+E13+E17+E19+E21+E23+E25+E27+E29+E31</f>
        <v>4046.3</v>
      </c>
    </row>
    <row r="11" spans="1:5" ht="18.75" customHeight="1">
      <c r="A11" s="13" t="s">
        <v>9</v>
      </c>
      <c r="B11" s="9">
        <v>1600002030</v>
      </c>
      <c r="C11" s="9"/>
      <c r="D11" s="33">
        <v>802.7</v>
      </c>
      <c r="E11" s="33">
        <v>802.7</v>
      </c>
    </row>
    <row r="12" spans="1:5" ht="55.2">
      <c r="A12" s="13" t="s">
        <v>10</v>
      </c>
      <c r="B12" s="9">
        <v>1600002030</v>
      </c>
      <c r="C12" s="9">
        <v>100</v>
      </c>
      <c r="D12" s="33">
        <v>802.7</v>
      </c>
      <c r="E12" s="33">
        <v>802.7</v>
      </c>
    </row>
    <row r="13" spans="1:5" ht="27.6">
      <c r="A13" s="13" t="s">
        <v>12</v>
      </c>
      <c r="B13" s="9">
        <v>1600002040</v>
      </c>
      <c r="C13" s="9"/>
      <c r="D13" s="33">
        <f>D14+D15+D16</f>
        <v>1760.6</v>
      </c>
      <c r="E13" s="33">
        <f>E14+E15+E16</f>
        <v>1763.6</v>
      </c>
    </row>
    <row r="14" spans="1:5" ht="55.2">
      <c r="A14" s="13" t="s">
        <v>10</v>
      </c>
      <c r="B14" s="9">
        <v>1600002040</v>
      </c>
      <c r="C14" s="9">
        <v>100</v>
      </c>
      <c r="D14" s="33">
        <v>1278.0999999999999</v>
      </c>
      <c r="E14" s="33">
        <v>1278.0999999999999</v>
      </c>
    </row>
    <row r="15" spans="1:5" ht="27.6">
      <c r="A15" s="13" t="s">
        <v>13</v>
      </c>
      <c r="B15" s="9">
        <v>1600002040</v>
      </c>
      <c r="C15" s="9">
        <v>200</v>
      </c>
      <c r="D15" s="33">
        <v>478</v>
      </c>
      <c r="E15" s="33">
        <v>481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3">
        <v>4.5</v>
      </c>
      <c r="E16" s="33">
        <v>4.5</v>
      </c>
    </row>
    <row r="17" spans="1:5" ht="20.25" customHeight="1">
      <c r="A17" s="13" t="s">
        <v>23</v>
      </c>
      <c r="B17" s="14" t="s">
        <v>69</v>
      </c>
      <c r="C17" s="9"/>
      <c r="D17" s="33">
        <v>361</v>
      </c>
      <c r="E17" s="33">
        <v>361</v>
      </c>
    </row>
    <row r="18" spans="1:5" ht="27.6">
      <c r="A18" s="13" t="s">
        <v>13</v>
      </c>
      <c r="B18" s="14" t="s">
        <v>69</v>
      </c>
      <c r="C18" s="9">
        <v>200</v>
      </c>
      <c r="D18" s="33">
        <v>361</v>
      </c>
      <c r="E18" s="33">
        <v>361</v>
      </c>
    </row>
    <row r="19" spans="1:5" ht="27.6">
      <c r="A19" s="13" t="s">
        <v>26</v>
      </c>
      <c r="B19" s="14" t="s">
        <v>68</v>
      </c>
      <c r="C19" s="9"/>
      <c r="D19" s="33">
        <v>831.5</v>
      </c>
      <c r="E19" s="33">
        <v>679.5</v>
      </c>
    </row>
    <row r="20" spans="1:5" ht="27.6">
      <c r="A20" s="13" t="s">
        <v>13</v>
      </c>
      <c r="B20" s="14" t="s">
        <v>68</v>
      </c>
      <c r="C20" s="9">
        <v>200</v>
      </c>
      <c r="D20" s="33">
        <v>831.5</v>
      </c>
      <c r="E20" s="33">
        <v>679.5</v>
      </c>
    </row>
    <row r="21" spans="1:5">
      <c r="A21" s="13" t="s">
        <v>75</v>
      </c>
      <c r="B21" s="9">
        <v>1600006400</v>
      </c>
      <c r="C21" s="9"/>
      <c r="D21" s="33">
        <v>15</v>
      </c>
      <c r="E21" s="33">
        <v>15</v>
      </c>
    </row>
    <row r="22" spans="1:5" ht="27.6">
      <c r="A22" s="13" t="s">
        <v>76</v>
      </c>
      <c r="B22" s="9">
        <v>1600006400</v>
      </c>
      <c r="C22" s="9">
        <v>200</v>
      </c>
      <c r="D22" s="33">
        <v>15</v>
      </c>
      <c r="E22" s="33">
        <v>15</v>
      </c>
    </row>
    <row r="23" spans="1:5">
      <c r="A23" s="13" t="s">
        <v>65</v>
      </c>
      <c r="B23" s="14" t="s">
        <v>67</v>
      </c>
      <c r="C23" s="9"/>
      <c r="D23" s="33">
        <v>2</v>
      </c>
      <c r="E23" s="33">
        <v>2</v>
      </c>
    </row>
    <row r="24" spans="1:5">
      <c r="A24" s="13" t="s">
        <v>14</v>
      </c>
      <c r="B24" s="14" t="s">
        <v>67</v>
      </c>
      <c r="C24" s="9">
        <v>800</v>
      </c>
      <c r="D24" s="33">
        <v>2</v>
      </c>
      <c r="E24" s="33">
        <v>2</v>
      </c>
    </row>
    <row r="25" spans="1:5" ht="27.6">
      <c r="A25" s="36" t="s">
        <v>55</v>
      </c>
      <c r="B25" s="14" t="s">
        <v>70</v>
      </c>
      <c r="C25" s="35"/>
      <c r="D25" s="33">
        <v>117</v>
      </c>
      <c r="E25" s="33">
        <v>117</v>
      </c>
    </row>
    <row r="26" spans="1:5" ht="27.6">
      <c r="A26" s="36" t="s">
        <v>13</v>
      </c>
      <c r="B26" s="14" t="s">
        <v>70</v>
      </c>
      <c r="C26" s="35">
        <v>200</v>
      </c>
      <c r="D26" s="33">
        <v>117</v>
      </c>
      <c r="E26" s="33">
        <v>117</v>
      </c>
    </row>
    <row r="27" spans="1:5" ht="44.4" customHeight="1">
      <c r="A27" s="13" t="s">
        <v>20</v>
      </c>
      <c r="B27" s="14" t="s">
        <v>71</v>
      </c>
      <c r="C27" s="9"/>
      <c r="D27" s="33">
        <v>73</v>
      </c>
      <c r="E27" s="33">
        <v>75</v>
      </c>
    </row>
    <row r="28" spans="1:5" ht="55.2">
      <c r="A28" s="17" t="s">
        <v>10</v>
      </c>
      <c r="B28" s="14" t="s">
        <v>71</v>
      </c>
      <c r="C28" s="9">
        <v>100</v>
      </c>
      <c r="D28" s="33">
        <v>73</v>
      </c>
      <c r="E28" s="33">
        <v>75</v>
      </c>
    </row>
    <row r="29" spans="1:5" ht="18" customHeight="1">
      <c r="A29" s="13" t="s">
        <v>17</v>
      </c>
      <c r="B29" s="9">
        <v>1600007500</v>
      </c>
      <c r="C29" s="9"/>
      <c r="D29" s="33">
        <v>50</v>
      </c>
      <c r="E29" s="33">
        <v>50</v>
      </c>
    </row>
    <row r="30" spans="1:5" ht="18.75" customHeight="1">
      <c r="A30" s="17" t="s">
        <v>14</v>
      </c>
      <c r="B30" s="22">
        <v>1600007500</v>
      </c>
      <c r="C30" s="22">
        <v>800</v>
      </c>
      <c r="D30" s="33">
        <v>50</v>
      </c>
      <c r="E30" s="33">
        <v>50</v>
      </c>
    </row>
    <row r="31" spans="1:5" ht="18.75" customHeight="1">
      <c r="A31" s="25" t="s">
        <v>47</v>
      </c>
      <c r="B31" s="26">
        <v>1600099990</v>
      </c>
      <c r="C31" s="26"/>
      <c r="D31" s="38">
        <v>91.7</v>
      </c>
      <c r="E31" s="38">
        <v>180.5</v>
      </c>
    </row>
    <row r="32" spans="1:5" ht="18.75" customHeight="1">
      <c r="A32" s="25" t="s">
        <v>48</v>
      </c>
      <c r="B32" s="26">
        <v>1600099990</v>
      </c>
      <c r="C32" s="26">
        <v>900</v>
      </c>
      <c r="D32" s="38">
        <v>91.7</v>
      </c>
      <c r="E32" s="38">
        <v>180.5</v>
      </c>
    </row>
    <row r="33" spans="1:7">
      <c r="A33" s="7"/>
      <c r="B33" s="6"/>
      <c r="C33" s="6"/>
      <c r="D33" s="6"/>
      <c r="E33" s="21"/>
    </row>
    <row r="34" spans="1:7">
      <c r="A34" s="3"/>
    </row>
    <row r="35" spans="1:7">
      <c r="A35" s="5"/>
    </row>
    <row r="36" spans="1:7">
      <c r="A36" s="5" t="s">
        <v>27</v>
      </c>
    </row>
    <row r="37" spans="1:7">
      <c r="A37" s="5" t="s">
        <v>59</v>
      </c>
    </row>
    <row r="38" spans="1:7">
      <c r="A38" s="5" t="s">
        <v>28</v>
      </c>
    </row>
    <row r="39" spans="1:7">
      <c r="A39" s="5" t="s">
        <v>29</v>
      </c>
      <c r="B39" s="28"/>
      <c r="C39" s="28"/>
      <c r="D39" s="28"/>
      <c r="E39" s="29"/>
    </row>
    <row r="40" spans="1:7" ht="16.5" customHeight="1">
      <c r="A40" s="5" t="s">
        <v>30</v>
      </c>
      <c r="B40" s="28"/>
      <c r="C40" s="28"/>
      <c r="D40" s="28" t="s">
        <v>66</v>
      </c>
      <c r="E40" s="29"/>
    </row>
    <row r="41" spans="1:7">
      <c r="A41" s="5"/>
    </row>
    <row r="42" spans="1:7">
      <c r="A42" s="5"/>
      <c r="D42" s="16" t="s">
        <v>50</v>
      </c>
      <c r="E42" s="16"/>
      <c r="F42" s="16"/>
      <c r="G42" s="16"/>
    </row>
    <row r="43" spans="1:7">
      <c r="A43" s="5"/>
    </row>
    <row r="44" spans="1:7">
      <c r="A44" s="5"/>
    </row>
    <row r="45" spans="1:7">
      <c r="A45" s="5"/>
    </row>
    <row r="46" spans="1:7">
      <c r="A46" s="5"/>
    </row>
    <row r="47" spans="1:7">
      <c r="A47" s="5"/>
    </row>
    <row r="48" spans="1:7">
      <c r="A48" s="5"/>
    </row>
    <row r="49" spans="1:1">
      <c r="A49" s="5"/>
    </row>
    <row r="50" spans="1:1">
      <c r="A50" s="5"/>
    </row>
    <row r="51" spans="1:1">
      <c r="A51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A10" sqref="A10"/>
    </sheetView>
  </sheetViews>
  <sheetFormatPr defaultRowHeight="14.4"/>
  <cols>
    <col min="1" max="1" width="57.88671875" customWidth="1"/>
    <col min="2" max="2" width="6.5546875" customWidth="1"/>
    <col min="3" max="3" width="12.109375" customWidth="1"/>
    <col min="4" max="4" width="6.33203125" customWidth="1"/>
    <col min="5" max="5" width="9.109375" style="18"/>
  </cols>
  <sheetData>
    <row r="1" spans="1:5">
      <c r="A1" s="46"/>
      <c r="B1" s="1"/>
      <c r="C1" s="44" t="s">
        <v>45</v>
      </c>
      <c r="D1" s="44"/>
      <c r="E1" s="44"/>
    </row>
    <row r="2" spans="1:5" ht="48" customHeight="1">
      <c r="A2" s="46"/>
      <c r="B2" s="1"/>
      <c r="C2" s="44" t="s">
        <v>58</v>
      </c>
      <c r="D2" s="44"/>
      <c r="E2" s="44"/>
    </row>
    <row r="3" spans="1:5">
      <c r="A3" s="1"/>
      <c r="B3" s="1"/>
      <c r="C3" s="44" t="s">
        <v>85</v>
      </c>
      <c r="D3" s="44"/>
      <c r="E3" s="44"/>
    </row>
    <row r="4" spans="1:5">
      <c r="A4" s="3"/>
      <c r="B4" s="3"/>
    </row>
    <row r="5" spans="1:5" ht="33" customHeight="1">
      <c r="A5" s="48" t="s">
        <v>81</v>
      </c>
      <c r="B5" s="48"/>
      <c r="C5" s="48"/>
      <c r="D5" s="48"/>
      <c r="E5" s="48"/>
    </row>
    <row r="6" spans="1:5">
      <c r="A6" s="3"/>
      <c r="B6" s="3"/>
    </row>
    <row r="7" spans="1:5">
      <c r="A7" s="45" t="s">
        <v>1</v>
      </c>
      <c r="B7" s="45"/>
      <c r="C7" s="45"/>
      <c r="D7" s="45"/>
      <c r="E7" s="45"/>
    </row>
    <row r="8" spans="1:5">
      <c r="A8" s="9" t="s">
        <v>2</v>
      </c>
      <c r="B8" s="9" t="s">
        <v>44</v>
      </c>
      <c r="C8" s="9" t="s">
        <v>4</v>
      </c>
      <c r="D8" s="9" t="s">
        <v>5</v>
      </c>
      <c r="E8" s="19" t="s">
        <v>61</v>
      </c>
    </row>
    <row r="9" spans="1:5" ht="21" customHeight="1">
      <c r="A9" s="10" t="s">
        <v>6</v>
      </c>
      <c r="B9" s="10"/>
      <c r="C9" s="11"/>
      <c r="D9" s="11"/>
      <c r="E9" s="20">
        <f>E10</f>
        <v>4854.3</v>
      </c>
    </row>
    <row r="10" spans="1:5" ht="29.4" customHeight="1">
      <c r="A10" s="13" t="s">
        <v>60</v>
      </c>
      <c r="B10" s="9">
        <v>791</v>
      </c>
      <c r="C10" s="11"/>
      <c r="D10" s="11"/>
      <c r="E10" s="19">
        <f>E11</f>
        <v>4854.3</v>
      </c>
    </row>
    <row r="11" spans="1:5" ht="28.95" customHeight="1">
      <c r="A11" s="13" t="s">
        <v>73</v>
      </c>
      <c r="B11" s="9">
        <v>791</v>
      </c>
      <c r="C11" s="9">
        <v>1600000000</v>
      </c>
      <c r="D11" s="9"/>
      <c r="E11" s="19">
        <f>E12+E14+E18+E20+E22+E24+E26+E28+E30+E32</f>
        <v>4854.3</v>
      </c>
    </row>
    <row r="12" spans="1:5" ht="21" customHeight="1">
      <c r="A12" s="13" t="s">
        <v>9</v>
      </c>
      <c r="B12" s="9">
        <v>791</v>
      </c>
      <c r="C12" s="9">
        <v>1600002030</v>
      </c>
      <c r="D12" s="9"/>
      <c r="E12" s="33">
        <v>802.7</v>
      </c>
    </row>
    <row r="13" spans="1:5" ht="55.2">
      <c r="A13" s="13" t="s">
        <v>10</v>
      </c>
      <c r="B13" s="9">
        <v>791</v>
      </c>
      <c r="C13" s="9">
        <v>1600002030</v>
      </c>
      <c r="D13" s="9">
        <v>100</v>
      </c>
      <c r="E13" s="33">
        <v>802.7</v>
      </c>
    </row>
    <row r="14" spans="1:5" ht="27.6">
      <c r="A14" s="13" t="s">
        <v>12</v>
      </c>
      <c r="B14" s="9">
        <v>791</v>
      </c>
      <c r="C14" s="9">
        <v>1600002040</v>
      </c>
      <c r="D14" s="9"/>
      <c r="E14" s="33">
        <f>E15+E16+E17</f>
        <v>1748.6</v>
      </c>
    </row>
    <row r="15" spans="1:5" ht="55.2">
      <c r="A15" s="13" t="s">
        <v>10</v>
      </c>
      <c r="B15" s="9">
        <v>791</v>
      </c>
      <c r="C15" s="9">
        <v>1600002040</v>
      </c>
      <c r="D15" s="9">
        <v>100</v>
      </c>
      <c r="E15" s="33">
        <v>1278.0999999999999</v>
      </c>
    </row>
    <row r="16" spans="1:5" ht="27.6">
      <c r="A16" s="13" t="s">
        <v>13</v>
      </c>
      <c r="B16" s="9">
        <v>791</v>
      </c>
      <c r="C16" s="9">
        <v>1600002040</v>
      </c>
      <c r="D16" s="9">
        <v>200</v>
      </c>
      <c r="E16" s="33">
        <v>466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4.5</v>
      </c>
    </row>
    <row r="18" spans="1:5" ht="18.75" customHeight="1">
      <c r="A18" s="13" t="s">
        <v>23</v>
      </c>
      <c r="B18" s="9">
        <v>791</v>
      </c>
      <c r="C18" s="9">
        <v>1600003150</v>
      </c>
      <c r="D18" s="9"/>
      <c r="E18" s="33">
        <v>561</v>
      </c>
    </row>
    <row r="19" spans="1:5" ht="29.4" customHeight="1">
      <c r="A19" s="13" t="s">
        <v>13</v>
      </c>
      <c r="B19" s="9">
        <v>791</v>
      </c>
      <c r="C19" s="9">
        <v>1600003150</v>
      </c>
      <c r="D19" s="9">
        <v>200</v>
      </c>
      <c r="E19" s="33">
        <v>561</v>
      </c>
    </row>
    <row r="20" spans="1:5" ht="28.95" customHeight="1">
      <c r="A20" s="13" t="s">
        <v>26</v>
      </c>
      <c r="B20" s="9">
        <v>791</v>
      </c>
      <c r="C20" s="9">
        <v>1600006050</v>
      </c>
      <c r="D20" s="9"/>
      <c r="E20" s="33">
        <v>985</v>
      </c>
    </row>
    <row r="21" spans="1:5" ht="30" customHeight="1">
      <c r="A21" s="13" t="s">
        <v>13</v>
      </c>
      <c r="B21" s="9">
        <v>791</v>
      </c>
      <c r="C21" s="9">
        <v>1600006050</v>
      </c>
      <c r="D21" s="9">
        <v>200</v>
      </c>
      <c r="E21" s="33">
        <v>985</v>
      </c>
    </row>
    <row r="22" spans="1:5" ht="21.6" customHeight="1">
      <c r="A22" s="13" t="s">
        <v>75</v>
      </c>
      <c r="B22" s="14" t="s">
        <v>83</v>
      </c>
      <c r="C22" s="9">
        <v>1600006400</v>
      </c>
      <c r="D22" s="9"/>
      <c r="E22" s="33">
        <v>15</v>
      </c>
    </row>
    <row r="23" spans="1:5" ht="30" customHeight="1">
      <c r="A23" s="13" t="s">
        <v>76</v>
      </c>
      <c r="B23" s="14" t="s">
        <v>83</v>
      </c>
      <c r="C23" s="9">
        <v>1600006400</v>
      </c>
      <c r="D23" s="9">
        <v>200</v>
      </c>
      <c r="E23" s="33">
        <v>15</v>
      </c>
    </row>
    <row r="24" spans="1:5" ht="18" customHeight="1">
      <c r="A24" s="13" t="s">
        <v>65</v>
      </c>
      <c r="B24" s="9">
        <v>791</v>
      </c>
      <c r="C24" s="9">
        <v>1600009040</v>
      </c>
      <c r="D24" s="9"/>
      <c r="E24" s="33">
        <v>2</v>
      </c>
    </row>
    <row r="25" spans="1:5">
      <c r="A25" s="13" t="s">
        <v>14</v>
      </c>
      <c r="B25" s="9">
        <v>791</v>
      </c>
      <c r="C25" s="9">
        <v>1600009040</v>
      </c>
      <c r="D25" s="9">
        <v>800</v>
      </c>
      <c r="E25" s="33">
        <v>2</v>
      </c>
    </row>
    <row r="26" spans="1:5" ht="30" customHeight="1">
      <c r="A26" s="36" t="s">
        <v>55</v>
      </c>
      <c r="B26" s="9">
        <v>791</v>
      </c>
      <c r="C26" s="35">
        <v>1600024300</v>
      </c>
      <c r="D26" s="35"/>
      <c r="E26" s="33">
        <v>117</v>
      </c>
    </row>
    <row r="27" spans="1:5" ht="27.6">
      <c r="A27" s="36" t="s">
        <v>13</v>
      </c>
      <c r="B27" s="9">
        <v>791</v>
      </c>
      <c r="C27" s="35">
        <v>1600024300</v>
      </c>
      <c r="D27" s="35">
        <v>200</v>
      </c>
      <c r="E27" s="33">
        <v>117</v>
      </c>
    </row>
    <row r="28" spans="1:5" ht="43.5" customHeight="1">
      <c r="A28" s="13" t="s">
        <v>20</v>
      </c>
      <c r="B28" s="9">
        <v>791</v>
      </c>
      <c r="C28" s="9">
        <v>1600051180</v>
      </c>
      <c r="D28" s="9"/>
      <c r="E28" s="33">
        <v>73</v>
      </c>
    </row>
    <row r="29" spans="1:5" ht="55.2">
      <c r="A29" s="17" t="s">
        <v>10</v>
      </c>
      <c r="B29" s="9">
        <v>791</v>
      </c>
      <c r="C29" s="9">
        <v>1600051180</v>
      </c>
      <c r="D29" s="9">
        <v>100</v>
      </c>
      <c r="E29" s="33">
        <v>73</v>
      </c>
    </row>
    <row r="30" spans="1:5" ht="77.25" customHeight="1">
      <c r="A30" s="13" t="s">
        <v>74</v>
      </c>
      <c r="B30" s="9">
        <v>791</v>
      </c>
      <c r="C30" s="9">
        <v>1600074040</v>
      </c>
      <c r="D30" s="9"/>
      <c r="E30" s="33">
        <v>500</v>
      </c>
    </row>
    <row r="31" spans="1:5" ht="30.75" customHeight="1">
      <c r="A31" s="13" t="s">
        <v>13</v>
      </c>
      <c r="B31" s="9">
        <v>791</v>
      </c>
      <c r="C31" s="9">
        <v>1600074040</v>
      </c>
      <c r="D31" s="9">
        <v>200</v>
      </c>
      <c r="E31" s="33">
        <v>500</v>
      </c>
    </row>
    <row r="32" spans="1:5">
      <c r="A32" s="13" t="s">
        <v>17</v>
      </c>
      <c r="B32" s="9">
        <v>791</v>
      </c>
      <c r="C32" s="9">
        <v>1600007500</v>
      </c>
      <c r="D32" s="9"/>
      <c r="E32" s="33">
        <v>50</v>
      </c>
    </row>
    <row r="33" spans="1:5">
      <c r="A33" s="13" t="s">
        <v>14</v>
      </c>
      <c r="B33" s="42">
        <v>791</v>
      </c>
      <c r="C33" s="9">
        <v>1600007500</v>
      </c>
      <c r="D33" s="9">
        <v>800</v>
      </c>
      <c r="E33" s="33">
        <v>50</v>
      </c>
    </row>
    <row r="34" spans="1:5">
      <c r="A34" s="7"/>
      <c r="B34" s="3"/>
    </row>
    <row r="35" spans="1:5">
      <c r="A35" s="7"/>
      <c r="B35" s="3"/>
    </row>
    <row r="36" spans="1:5">
      <c r="A36" s="5"/>
      <c r="B36" s="5"/>
    </row>
    <row r="37" spans="1:5">
      <c r="A37" s="5" t="s">
        <v>27</v>
      </c>
      <c r="B37" s="5"/>
    </row>
    <row r="38" spans="1:5">
      <c r="A38" s="5" t="s">
        <v>59</v>
      </c>
      <c r="B38" s="5"/>
    </row>
    <row r="39" spans="1:5">
      <c r="A39" s="5" t="s">
        <v>28</v>
      </c>
      <c r="B39" s="5"/>
    </row>
    <row r="40" spans="1:5">
      <c r="A40" s="5" t="s">
        <v>29</v>
      </c>
      <c r="B40" s="5"/>
    </row>
    <row r="41" spans="1:5" ht="15.75" customHeight="1">
      <c r="A41" s="5" t="s">
        <v>30</v>
      </c>
      <c r="B41" s="5"/>
      <c r="C41" s="30" t="s">
        <v>66</v>
      </c>
    </row>
    <row r="42" spans="1:5">
      <c r="A42" s="5"/>
      <c r="B42" s="5"/>
    </row>
    <row r="43" spans="1:5">
      <c r="A43" s="5"/>
      <c r="B43" s="5"/>
    </row>
    <row r="44" spans="1:5">
      <c r="A44" s="5"/>
      <c r="B44" s="5"/>
    </row>
    <row r="45" spans="1:5">
      <c r="A45" s="5"/>
      <c r="B45" s="5"/>
    </row>
    <row r="46" spans="1:5">
      <c r="A46" s="5"/>
      <c r="B46" s="5"/>
    </row>
    <row r="47" spans="1:5">
      <c r="A47" s="5"/>
      <c r="B47" s="5"/>
    </row>
    <row r="48" spans="1:5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C3" sqref="C3:F3"/>
    </sheetView>
  </sheetViews>
  <sheetFormatPr defaultRowHeight="14.4"/>
  <cols>
    <col min="1" max="1" width="48.5546875" style="15" customWidth="1"/>
    <col min="2" max="2" width="6.5546875" customWidth="1"/>
    <col min="3" max="3" width="12.109375" customWidth="1"/>
    <col min="4" max="4" width="6.33203125" customWidth="1"/>
    <col min="5" max="5" width="8.33203125" customWidth="1"/>
    <col min="6" max="6" width="9.109375" style="18"/>
  </cols>
  <sheetData>
    <row r="1" spans="1:6">
      <c r="A1" s="49"/>
      <c r="B1" s="1"/>
      <c r="C1" s="44" t="s">
        <v>46</v>
      </c>
      <c r="D1" s="44"/>
      <c r="E1" s="44"/>
      <c r="F1" s="44"/>
    </row>
    <row r="2" spans="1:6" ht="36.75" customHeight="1">
      <c r="A2" s="49"/>
      <c r="B2" s="1"/>
      <c r="C2" s="44" t="s">
        <v>58</v>
      </c>
      <c r="D2" s="44"/>
      <c r="E2" s="44"/>
      <c r="F2" s="44"/>
    </row>
    <row r="3" spans="1:6">
      <c r="A3" s="4"/>
      <c r="B3" s="1"/>
      <c r="C3" s="44" t="s">
        <v>84</v>
      </c>
      <c r="D3" s="44"/>
      <c r="E3" s="44"/>
      <c r="F3" s="44"/>
    </row>
    <row r="4" spans="1:6">
      <c r="A4" s="16"/>
      <c r="B4" s="3"/>
    </row>
    <row r="5" spans="1:6" ht="30.75" customHeight="1">
      <c r="A5" s="48" t="s">
        <v>82</v>
      </c>
      <c r="B5" s="48"/>
      <c r="C5" s="48"/>
      <c r="D5" s="48"/>
      <c r="E5" s="48"/>
      <c r="F5" s="48"/>
    </row>
    <row r="6" spans="1:6">
      <c r="A6" s="16"/>
      <c r="B6" s="3"/>
    </row>
    <row r="7" spans="1:6">
      <c r="A7" s="45" t="s">
        <v>1</v>
      </c>
      <c r="B7" s="45"/>
      <c r="C7" s="45"/>
      <c r="D7" s="45"/>
      <c r="E7" s="45"/>
      <c r="F7" s="45"/>
    </row>
    <row r="8" spans="1:6">
      <c r="A8" s="13" t="s">
        <v>2</v>
      </c>
      <c r="B8" s="9" t="s">
        <v>44</v>
      </c>
      <c r="C8" s="9" t="s">
        <v>4</v>
      </c>
      <c r="D8" s="9" t="s">
        <v>5</v>
      </c>
      <c r="E8" s="9" t="s">
        <v>62</v>
      </c>
      <c r="F8" s="19" t="s">
        <v>78</v>
      </c>
    </row>
    <row r="9" spans="1:6" ht="18" customHeight="1">
      <c r="A9" s="10" t="s">
        <v>6</v>
      </c>
      <c r="B9" s="10"/>
      <c r="C9" s="11"/>
      <c r="D9" s="11"/>
      <c r="E9" s="20">
        <f>E10</f>
        <v>4104.5</v>
      </c>
      <c r="F9" s="20">
        <f>F10</f>
        <v>4046.3</v>
      </c>
    </row>
    <row r="10" spans="1:6" ht="46.5" customHeight="1">
      <c r="A10" s="13" t="s">
        <v>60</v>
      </c>
      <c r="B10" s="9">
        <v>791</v>
      </c>
      <c r="C10" s="11"/>
      <c r="D10" s="11"/>
      <c r="E10" s="19">
        <f>E11</f>
        <v>4104.5</v>
      </c>
      <c r="F10" s="19">
        <f>F11</f>
        <v>4046.3</v>
      </c>
    </row>
    <row r="11" spans="1:6" ht="46.5" customHeight="1">
      <c r="A11" s="13" t="s">
        <v>73</v>
      </c>
      <c r="B11" s="9">
        <v>791</v>
      </c>
      <c r="C11" s="9">
        <v>1600000000</v>
      </c>
      <c r="D11" s="9"/>
      <c r="E11" s="19">
        <f>E12+E14+E18+E20+E22+E24+E26+E28+E30+E32</f>
        <v>4104.5</v>
      </c>
      <c r="F11" s="19">
        <f>F12+F14+F18+F20+F22+F24+F26+F28+F30+F32</f>
        <v>4046.3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33">
        <v>802.7</v>
      </c>
      <c r="F12" s="33">
        <v>802.7</v>
      </c>
    </row>
    <row r="13" spans="1:6" ht="69">
      <c r="A13" s="13" t="s">
        <v>10</v>
      </c>
      <c r="B13" s="9">
        <v>791</v>
      </c>
      <c r="C13" s="9">
        <v>1600002030</v>
      </c>
      <c r="D13" s="9">
        <v>100</v>
      </c>
      <c r="E13" s="33">
        <v>802.7</v>
      </c>
      <c r="F13" s="33">
        <v>802.7</v>
      </c>
    </row>
    <row r="14" spans="1:6" ht="27.6">
      <c r="A14" s="13" t="s">
        <v>12</v>
      </c>
      <c r="B14" s="9">
        <v>791</v>
      </c>
      <c r="C14" s="9">
        <v>1600002040</v>
      </c>
      <c r="D14" s="9"/>
      <c r="E14" s="33">
        <f>E15+E16+E17</f>
        <v>1760.6</v>
      </c>
      <c r="F14" s="33">
        <f>F15+F16+F17</f>
        <v>1763.6</v>
      </c>
    </row>
    <row r="15" spans="1:6" ht="69">
      <c r="A15" s="13" t="s">
        <v>10</v>
      </c>
      <c r="B15" s="9">
        <v>791</v>
      </c>
      <c r="C15" s="9">
        <v>1600002040</v>
      </c>
      <c r="D15" s="9">
        <v>100</v>
      </c>
      <c r="E15" s="33">
        <v>1278.0999999999999</v>
      </c>
      <c r="F15" s="33">
        <v>1278.0999999999999</v>
      </c>
    </row>
    <row r="16" spans="1:6" ht="27.6">
      <c r="A16" s="13" t="s">
        <v>13</v>
      </c>
      <c r="B16" s="9">
        <v>791</v>
      </c>
      <c r="C16" s="9">
        <v>1600002040</v>
      </c>
      <c r="D16" s="9">
        <v>200</v>
      </c>
      <c r="E16" s="33">
        <v>478</v>
      </c>
      <c r="F16" s="33">
        <v>481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4.5</v>
      </c>
      <c r="F17" s="33">
        <v>4.5</v>
      </c>
    </row>
    <row r="18" spans="1:6" ht="18" customHeight="1">
      <c r="A18" s="13" t="s">
        <v>23</v>
      </c>
      <c r="B18" s="9">
        <v>791</v>
      </c>
      <c r="C18" s="14" t="s">
        <v>69</v>
      </c>
      <c r="D18" s="9"/>
      <c r="E18" s="33">
        <v>361</v>
      </c>
      <c r="F18" s="33">
        <v>361</v>
      </c>
    </row>
    <row r="19" spans="1:6" ht="29.25" customHeight="1">
      <c r="A19" s="13" t="s">
        <v>13</v>
      </c>
      <c r="B19" s="9">
        <v>791</v>
      </c>
      <c r="C19" s="14" t="s">
        <v>69</v>
      </c>
      <c r="D19" s="9">
        <v>200</v>
      </c>
      <c r="E19" s="33">
        <v>361</v>
      </c>
      <c r="F19" s="33">
        <v>361</v>
      </c>
    </row>
    <row r="20" spans="1:6" ht="27.6">
      <c r="A20" s="13" t="s">
        <v>26</v>
      </c>
      <c r="B20" s="9">
        <v>791</v>
      </c>
      <c r="C20" s="14" t="s">
        <v>68</v>
      </c>
      <c r="D20" s="9"/>
      <c r="E20" s="33">
        <v>831.5</v>
      </c>
      <c r="F20" s="33">
        <v>679.5</v>
      </c>
    </row>
    <row r="21" spans="1:6" ht="27.6">
      <c r="A21" s="13" t="s">
        <v>13</v>
      </c>
      <c r="B21" s="9">
        <v>791</v>
      </c>
      <c r="C21" s="14" t="s">
        <v>68</v>
      </c>
      <c r="D21" s="9">
        <v>200</v>
      </c>
      <c r="E21" s="33">
        <v>831.5</v>
      </c>
      <c r="F21" s="33">
        <v>679.5</v>
      </c>
    </row>
    <row r="22" spans="1:6" ht="17.399999999999999" customHeight="1">
      <c r="A22" s="13" t="s">
        <v>75</v>
      </c>
      <c r="B22" s="14" t="s">
        <v>83</v>
      </c>
      <c r="C22" s="9">
        <v>1600006400</v>
      </c>
      <c r="D22" s="9"/>
      <c r="E22" s="33">
        <v>15</v>
      </c>
      <c r="F22" s="33">
        <v>15</v>
      </c>
    </row>
    <row r="23" spans="1:6" ht="31.5" customHeight="1">
      <c r="A23" s="13" t="s">
        <v>76</v>
      </c>
      <c r="B23" s="14" t="s">
        <v>83</v>
      </c>
      <c r="C23" s="9">
        <v>1600006400</v>
      </c>
      <c r="D23" s="9">
        <v>200</v>
      </c>
      <c r="E23" s="33">
        <v>15</v>
      </c>
      <c r="F23" s="33">
        <v>15</v>
      </c>
    </row>
    <row r="24" spans="1:6">
      <c r="A24" s="13" t="s">
        <v>65</v>
      </c>
      <c r="B24" s="9">
        <v>791</v>
      </c>
      <c r="C24" s="14" t="s">
        <v>67</v>
      </c>
      <c r="D24" s="9"/>
      <c r="E24" s="33">
        <v>2</v>
      </c>
      <c r="F24" s="33">
        <v>2</v>
      </c>
    </row>
    <row r="25" spans="1:6">
      <c r="A25" s="13" t="s">
        <v>14</v>
      </c>
      <c r="B25" s="9">
        <v>791</v>
      </c>
      <c r="C25" s="14" t="s">
        <v>67</v>
      </c>
      <c r="D25" s="9">
        <v>800</v>
      </c>
      <c r="E25" s="33">
        <v>2</v>
      </c>
      <c r="F25" s="33">
        <v>2</v>
      </c>
    </row>
    <row r="26" spans="1:6" ht="31.5" customHeight="1">
      <c r="A26" s="36" t="s">
        <v>55</v>
      </c>
      <c r="B26" s="9">
        <v>791</v>
      </c>
      <c r="C26" s="14" t="s">
        <v>70</v>
      </c>
      <c r="D26" s="35"/>
      <c r="E26" s="33">
        <v>117</v>
      </c>
      <c r="F26" s="33">
        <v>117</v>
      </c>
    </row>
    <row r="27" spans="1:6" ht="27.6">
      <c r="A27" s="36" t="s">
        <v>13</v>
      </c>
      <c r="B27" s="9">
        <v>791</v>
      </c>
      <c r="C27" s="14" t="s">
        <v>70</v>
      </c>
      <c r="D27" s="35">
        <v>200</v>
      </c>
      <c r="E27" s="33">
        <v>117</v>
      </c>
      <c r="F27" s="33">
        <v>117</v>
      </c>
    </row>
    <row r="28" spans="1:6" ht="57.75" customHeight="1">
      <c r="A28" s="13" t="s">
        <v>20</v>
      </c>
      <c r="B28" s="9">
        <v>791</v>
      </c>
      <c r="C28" s="14" t="s">
        <v>71</v>
      </c>
      <c r="D28" s="9"/>
      <c r="E28" s="33">
        <v>73</v>
      </c>
      <c r="F28" s="33">
        <v>75</v>
      </c>
    </row>
    <row r="29" spans="1:6" ht="69">
      <c r="A29" s="17" t="s">
        <v>10</v>
      </c>
      <c r="B29" s="9">
        <v>791</v>
      </c>
      <c r="C29" s="14" t="s">
        <v>71</v>
      </c>
      <c r="D29" s="9">
        <v>100</v>
      </c>
      <c r="E29" s="33">
        <v>73</v>
      </c>
      <c r="F29" s="33">
        <v>75</v>
      </c>
    </row>
    <row r="30" spans="1:6" ht="18" customHeight="1">
      <c r="A30" s="13" t="s">
        <v>17</v>
      </c>
      <c r="B30" s="9">
        <v>791</v>
      </c>
      <c r="C30" s="9">
        <v>1600007500</v>
      </c>
      <c r="D30" s="9"/>
      <c r="E30" s="33">
        <v>50</v>
      </c>
      <c r="F30" s="33">
        <v>50</v>
      </c>
    </row>
    <row r="31" spans="1:6" ht="18" customHeight="1">
      <c r="A31" s="13" t="s">
        <v>14</v>
      </c>
      <c r="B31" s="42">
        <v>791</v>
      </c>
      <c r="C31" s="9">
        <v>1600007500</v>
      </c>
      <c r="D31" s="9">
        <v>800</v>
      </c>
      <c r="E31" s="33">
        <v>50</v>
      </c>
      <c r="F31" s="33">
        <v>50</v>
      </c>
    </row>
    <row r="32" spans="1:6">
      <c r="A32" s="25" t="s">
        <v>47</v>
      </c>
      <c r="B32" s="9">
        <v>791</v>
      </c>
      <c r="C32" s="26">
        <v>1600099990</v>
      </c>
      <c r="D32" s="26"/>
      <c r="E32" s="9">
        <v>91.7</v>
      </c>
      <c r="F32" s="19">
        <v>180.5</v>
      </c>
    </row>
    <row r="33" spans="1:10">
      <c r="A33" s="25" t="s">
        <v>48</v>
      </c>
      <c r="B33" s="42">
        <v>791</v>
      </c>
      <c r="C33" s="26">
        <v>1600099990</v>
      </c>
      <c r="D33" s="26">
        <v>900</v>
      </c>
      <c r="E33" s="9">
        <v>91.7</v>
      </c>
      <c r="F33" s="19">
        <v>180.5</v>
      </c>
    </row>
    <row r="34" spans="1:10">
      <c r="A34" s="43"/>
      <c r="B34" s="3"/>
    </row>
    <row r="35" spans="1:10">
      <c r="A35" s="43"/>
      <c r="B35" s="3"/>
    </row>
    <row r="36" spans="1:10">
      <c r="A36" s="16"/>
      <c r="B36" s="5"/>
    </row>
    <row r="37" spans="1:10">
      <c r="A37" s="16" t="s">
        <v>27</v>
      </c>
      <c r="B37" s="5"/>
    </row>
    <row r="38" spans="1:10">
      <c r="A38" s="16" t="s">
        <v>59</v>
      </c>
      <c r="B38" s="5"/>
    </row>
    <row r="39" spans="1:10">
      <c r="A39" s="16" t="s">
        <v>28</v>
      </c>
      <c r="B39" s="5"/>
    </row>
    <row r="40" spans="1:10">
      <c r="A40" s="16" t="s">
        <v>29</v>
      </c>
      <c r="B40" s="5"/>
    </row>
    <row r="41" spans="1:10" ht="17.25" customHeight="1">
      <c r="A41" s="16" t="s">
        <v>30</v>
      </c>
      <c r="B41" s="5"/>
      <c r="E41" s="27" t="s">
        <v>66</v>
      </c>
      <c r="F41" s="27"/>
      <c r="G41" s="27"/>
      <c r="H41" s="27"/>
      <c r="I41" s="27"/>
      <c r="J41" s="27"/>
    </row>
    <row r="42" spans="1:10">
      <c r="A42" s="16"/>
      <c r="B42" s="5"/>
    </row>
    <row r="43" spans="1:10">
      <c r="A43" s="16"/>
      <c r="B43" s="5"/>
    </row>
    <row r="44" spans="1:10">
      <c r="A44" s="16"/>
      <c r="B44" s="5"/>
    </row>
    <row r="45" spans="1:10">
      <c r="A45" s="16"/>
      <c r="B45" s="5"/>
    </row>
    <row r="46" spans="1:10">
      <c r="A46" s="16"/>
      <c r="B46" s="5"/>
    </row>
    <row r="47" spans="1:10">
      <c r="A47" s="16"/>
      <c r="B47" s="5"/>
    </row>
    <row r="48" spans="1:10">
      <c r="A48" s="16"/>
      <c r="B48" s="5"/>
    </row>
    <row r="49" spans="1:2">
      <c r="A49" s="16"/>
      <c r="B49" s="5"/>
    </row>
    <row r="50" spans="1:2">
      <c r="A50" s="16"/>
      <c r="B50" s="5"/>
    </row>
    <row r="51" spans="1:2">
      <c r="A51" s="16"/>
      <c r="B51" s="5"/>
    </row>
    <row r="52" spans="1:2">
      <c r="A52" s="16"/>
      <c r="B52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2020-12-21T11:35:34Z</cp:lastPrinted>
  <dcterms:created xsi:type="dcterms:W3CDTF">2016-11-12T16:46:08Z</dcterms:created>
  <dcterms:modified xsi:type="dcterms:W3CDTF">2020-12-21T11:35:39Z</dcterms:modified>
</cp:coreProperties>
</file>