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 firstSheet="1" activeTab="1"/>
  </bookViews>
  <sheets>
    <sheet name="общая хар-ка" sheetId="1" state="hidden" r:id="rId1"/>
    <sheet name="ЮЛ и ИП" sheetId="4" r:id="rId2"/>
    <sheet name="инвестплощадки" sheetId="5" state="hidden" r:id="rId3"/>
  </sheets>
  <calcPr calcId="125725"/>
</workbook>
</file>

<file path=xl/calcChain.xml><?xml version="1.0" encoding="utf-8"?>
<calcChain xmlns="http://schemas.openxmlformats.org/spreadsheetml/2006/main">
  <c r="A9" i="4"/>
  <c r="A10" s="1"/>
  <c r="A14" s="1"/>
  <c r="A16" s="1"/>
  <c r="A17" s="1"/>
  <c r="A20" s="1"/>
  <c r="A22" s="1"/>
  <c r="A24" s="1"/>
  <c r="A25" s="1"/>
  <c r="A26" s="1"/>
  <c r="A28" s="1"/>
  <c r="C29" i="1"/>
  <c r="H31"/>
  <c r="H30"/>
</calcChain>
</file>

<file path=xl/sharedStrings.xml><?xml version="1.0" encoding="utf-8"?>
<sst xmlns="http://schemas.openxmlformats.org/spreadsheetml/2006/main" count="140" uniqueCount="108">
  <si>
    <t>Приложение №1</t>
  </si>
  <si>
    <t>№ п/п</t>
  </si>
  <si>
    <t>Место осуществления деятельности</t>
  </si>
  <si>
    <t>Вид деятельности (торговая, сельскохозяйственная, промышленная и т.д.)</t>
  </si>
  <si>
    <t>ООО "КФХ"Алтын Каз"</t>
  </si>
  <si>
    <t>с. Бишкураево</t>
  </si>
  <si>
    <t>ООО "КХ"Ташлы Чишма-Бал "</t>
  </si>
  <si>
    <t>с. Ермунчино</t>
  </si>
  <si>
    <t>ИП КФХ Атнагузин  А.М.</t>
  </si>
  <si>
    <t xml:space="preserve">  Шаранский район, с. Емметова, ул. Центральная, д. 37  </t>
  </si>
  <si>
    <t>район с. Бишкураево</t>
  </si>
  <si>
    <t>ИП КФХ Салимгареев Р.Р.</t>
  </si>
  <si>
    <t xml:space="preserve">Республика Башкортостан,     г. Туймазы, ул. Солнечная, д. 110  </t>
  </si>
  <si>
    <t>с. Ермунчино, д. Новый Арслан, д. Атык</t>
  </si>
  <si>
    <t>ИП КФХ Латыпов А.Я.</t>
  </si>
  <si>
    <t>РБ,     г.  Туймазы, ул. Примакина, 17, кор.2</t>
  </si>
  <si>
    <t>р-н д.Атык</t>
  </si>
  <si>
    <t>ИП КФХ  Муллаянов И.А.</t>
  </si>
  <si>
    <t>с. Туктагулово</t>
  </si>
  <si>
    <t>ИП Габдуллин И.Л.</t>
  </si>
  <si>
    <t>ИП Хакимов Ш.Р.</t>
  </si>
  <si>
    <t>торговая</t>
  </si>
  <si>
    <t xml:space="preserve">с. Туктагулово, </t>
  </si>
  <si>
    <t>304026901200025
/24400592249</t>
  </si>
  <si>
    <t>Туймазинское Райпо</t>
  </si>
  <si>
    <t>452755, Республика Башкортостан,  город Туймазы, улица 70 лет Октября, дом 18, председатель Хазиев Равис Абузарович 8(34782)58222</t>
  </si>
  <si>
    <t>д. Булат</t>
  </si>
  <si>
    <t>Приложение №2</t>
  </si>
  <si>
    <t>Информация о юридических лицах и индивидуальных предпринимателях, ведущих свою деятельность и (или)  имеющие объекты недвижимости, земельные участки на территории СП Бишкураевский сельсовет на 01.01.2017г.</t>
  </si>
  <si>
    <t>Общая площадь, га</t>
  </si>
  <si>
    <t>в том числе:</t>
  </si>
  <si>
    <t>земли сельскохозяйственного назначения</t>
  </si>
  <si>
    <t>из них:</t>
  </si>
  <si>
    <t>пашня</t>
  </si>
  <si>
    <t>сенокосы</t>
  </si>
  <si>
    <t>пастбища</t>
  </si>
  <si>
    <t>многолетние насаждения</t>
  </si>
  <si>
    <t>под древесно-кустарниковой растительностью</t>
  </si>
  <si>
    <t>под водой</t>
  </si>
  <si>
    <t>земли застройки</t>
  </si>
  <si>
    <t>болота</t>
  </si>
  <si>
    <t>прочие земли</t>
  </si>
  <si>
    <t>Численность населенных пунктов, ед.</t>
  </si>
  <si>
    <t>Численность населения, чел.</t>
  </si>
  <si>
    <t xml:space="preserve">Характеристика сельского поселения: </t>
  </si>
  <si>
    <t>д. Атык</t>
  </si>
  <si>
    <t>д. Новоарсланово</t>
  </si>
  <si>
    <t>д. Тукмак-Каран</t>
  </si>
  <si>
    <t>дети дошкольного возраста</t>
  </si>
  <si>
    <t>Всего:</t>
  </si>
  <si>
    <t>дети школьного возраста</t>
  </si>
  <si>
    <t>учащиеся ССУЗ, ВУЗ</t>
  </si>
  <si>
    <t>неработающие пенсионеры</t>
  </si>
  <si>
    <t>экономически активное население</t>
  </si>
  <si>
    <t>итого</t>
  </si>
  <si>
    <t>д.</t>
  </si>
  <si>
    <t>Численность юридических лиц и индивидуальных предпринимателей, осуществляющих деятельность на территории СП, ед.</t>
  </si>
  <si>
    <t>юридических лиц</t>
  </si>
  <si>
    <t>индивидуальных предпринимателей</t>
  </si>
  <si>
    <t>Наименование ЮЛ или ИП</t>
  </si>
  <si>
    <t>ИНН / ОГРН</t>
  </si>
  <si>
    <t xml:space="preserve">Юридический адрес,  </t>
  </si>
  <si>
    <t xml:space="preserve">452785, РБ, Туймазинский р-н, с. Николаевка, ул. Шоссейная, д. 28, </t>
  </si>
  <si>
    <t>1020202216737 / 0269018614</t>
  </si>
  <si>
    <t>с/х</t>
  </si>
  <si>
    <t>1050203571241 /0269022681</t>
  </si>
  <si>
    <t>315028000130591/ 25102192102</t>
  </si>
  <si>
    <t>314028000095962/ 26908372448</t>
  </si>
  <si>
    <t xml:space="preserve">315028000125692 /24403205106
</t>
  </si>
  <si>
    <t xml:space="preserve">РБ, Туймазинский район,с. Ермунчино, ул. Центральная, д. 1  </t>
  </si>
  <si>
    <t>Республика Башкортостан Туймазинский район, с.Туктагулово, ул. Речная, д. 5</t>
  </si>
  <si>
    <t>312026922700026/ 26912532415</t>
  </si>
  <si>
    <t xml:space="preserve">Республика Башкортостан Туймазинский район, с.Туктагулово, ул. Молодежная, д. 21 а, </t>
  </si>
  <si>
    <t>308026932500010/ 26905606730</t>
  </si>
  <si>
    <t xml:space="preserve"> Республика Башкортостан Туймазинский район, с. Бишкураево, ул.Нагорная, д. д. 76</t>
  </si>
  <si>
    <t>305026919400018/ 24400623546</t>
  </si>
  <si>
    <t>пром</t>
  </si>
  <si>
    <t>309026919700028/  24400657577</t>
  </si>
  <si>
    <t>торговля</t>
  </si>
  <si>
    <t>ИП Ахметьянова З.М. (ООО"Тотей+")</t>
  </si>
  <si>
    <t>304026908500242/   26908110770</t>
  </si>
  <si>
    <t xml:space="preserve"> ИП Фазуллина А.Х. (ООО"Тотей+")</t>
  </si>
  <si>
    <t xml:space="preserve">Туймазинский района, с. Туктагулово, ул. Центральная, д. 67а, </t>
  </si>
  <si>
    <t>304026909100266/    24400839961</t>
  </si>
  <si>
    <t>1020202219784/  0244000118</t>
  </si>
  <si>
    <t>1020202219784/ 0244000118</t>
  </si>
  <si>
    <t xml:space="preserve">452755, Республика Башкортостан,  город Туймазы, улица 70 лет Октября, дом 18, </t>
  </si>
  <si>
    <t xml:space="preserve"> Республика Башкортостан Туймазинский район, с. Ермунчино, ул. Нижняя, д. 4а,            </t>
  </si>
  <si>
    <t>3718,6   + (2312,34 паи)</t>
  </si>
  <si>
    <t>в районе с. Бишкураево</t>
  </si>
  <si>
    <t>Атнагулов Радмир Шакурович</t>
  </si>
  <si>
    <t>"Райский сад"</t>
  </si>
  <si>
    <t>ИП глава Канзафаров Самат Фоатович</t>
  </si>
  <si>
    <t>в районе д. новый Арслан</t>
  </si>
  <si>
    <t>Хабибуллин Ильмир Масабихович</t>
  </si>
  <si>
    <t>в районе д. Булат</t>
  </si>
  <si>
    <t>Салихов Салават Тимерьянович</t>
  </si>
  <si>
    <t>ООО "Башкирское зерно"</t>
  </si>
  <si>
    <t>ИП Биктимирова А.Ф</t>
  </si>
  <si>
    <t xml:space="preserve"> Республика Башкортостан Туймазинский район, с. Бишкураево, ул. Нагорная, д. 8 </t>
  </si>
  <si>
    <t xml:space="preserve"> Республика Башкортостан Туймазинский район, с. Бишкураево ул. Гагарина, д.22а</t>
  </si>
  <si>
    <t>ИП Рафикова З.Ф.</t>
  </si>
  <si>
    <t>в районе с. Туктагулво</t>
  </si>
  <si>
    <t>КФХ ИП Хайритдинов Рустэм Рахимович</t>
  </si>
  <si>
    <t>г. Туймазы, пер.Достоевского, д. 8</t>
  </si>
  <si>
    <t>в районе с. Ермунчино</t>
  </si>
  <si>
    <t>РБ,Туймазинский район           с. Туктагулово,                         ул. Центральная, д. 12а</t>
  </si>
  <si>
    <t>ИП Зарипова Р.В.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</si>
</sst>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22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i/>
      <sz val="12"/>
      <color indexed="8"/>
      <name val="Times New Roman"/>
      <family val="1"/>
      <charset val="204"/>
    </font>
    <font>
      <i/>
      <sz val="12"/>
      <color indexed="8"/>
      <name val="Calibri"/>
      <family val="2"/>
      <charset val="204"/>
    </font>
    <font>
      <sz val="14"/>
      <color indexed="10"/>
      <name val="Times New Roman"/>
      <family val="1"/>
      <charset val="204"/>
    </font>
    <font>
      <sz val="14"/>
      <color indexed="10"/>
      <name val="Calibri"/>
      <family val="2"/>
      <charset val="204"/>
    </font>
    <font>
      <sz val="10"/>
      <color indexed="63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122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4" fontId="3" fillId="0" borderId="2" xfId="1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64" fontId="3" fillId="0" borderId="4" xfId="1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4" fontId="17" fillId="0" borderId="9" xfId="1" applyNumberFormat="1" applyFont="1" applyBorder="1" applyAlignment="1">
      <alignment horizontal="left" vertical="center" wrapText="1"/>
    </xf>
    <xf numFmtId="164" fontId="3" fillId="0" borderId="9" xfId="1" applyNumberFormat="1" applyFont="1" applyBorder="1" applyAlignment="1">
      <alignment horizontal="left" vertical="center" wrapText="1"/>
    </xf>
    <xf numFmtId="164" fontId="17" fillId="0" borderId="2" xfId="1" applyNumberFormat="1" applyFont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164" fontId="17" fillId="0" borderId="4" xfId="1" applyNumberFormat="1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4" fontId="3" fillId="0" borderId="9" xfId="1" applyNumberFormat="1" applyFont="1" applyBorder="1" applyAlignment="1">
      <alignment horizontal="left" vertical="center" wrapText="1"/>
    </xf>
    <xf numFmtId="164" fontId="17" fillId="0" borderId="9" xfId="1" applyNumberFormat="1" applyFont="1" applyBorder="1" applyAlignment="1">
      <alignment horizontal="left" vertical="center" wrapText="1"/>
    </xf>
    <xf numFmtId="164" fontId="1" fillId="0" borderId="2" xfId="1" applyNumberFormat="1" applyFont="1" applyBorder="1" applyAlignment="1">
      <alignment horizontal="left" vertical="center" wrapText="1"/>
    </xf>
    <xf numFmtId="164" fontId="1" fillId="0" borderId="9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center" wrapText="1"/>
    </xf>
    <xf numFmtId="164" fontId="3" fillId="0" borderId="11" xfId="1" applyNumberFormat="1" applyFont="1" applyBorder="1" applyAlignment="1">
      <alignment horizontal="left" vertical="center" wrapText="1"/>
    </xf>
    <xf numFmtId="164" fontId="17" fillId="0" borderId="0" xfId="1" applyNumberFormat="1" applyFont="1" applyBorder="1" applyAlignment="1">
      <alignment horizontal="left" vertical="center" wrapText="1"/>
    </xf>
    <xf numFmtId="164" fontId="17" fillId="0" borderId="11" xfId="1" applyNumberFormat="1" applyFont="1" applyBorder="1" applyAlignment="1">
      <alignment horizontal="left" vertical="center" wrapText="1"/>
    </xf>
    <xf numFmtId="164" fontId="3" fillId="0" borderId="14" xfId="1" applyNumberFormat="1" applyFont="1" applyBorder="1" applyAlignment="1">
      <alignment horizontal="left" vertical="center" wrapText="1"/>
    </xf>
    <xf numFmtId="164" fontId="1" fillId="0" borderId="9" xfId="1" applyNumberFormat="1" applyFont="1" applyBorder="1" applyAlignment="1">
      <alignment horizontal="left" vertical="center" wrapText="1"/>
    </xf>
    <xf numFmtId="164" fontId="3" fillId="0" borderId="27" xfId="1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17" fillId="0" borderId="14" xfId="1" applyNumberFormat="1" applyFont="1" applyBorder="1" applyAlignment="1">
      <alignment horizontal="left" vertical="center" wrapText="1"/>
    </xf>
    <xf numFmtId="164" fontId="1" fillId="0" borderId="14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justify" vertical="top"/>
    </xf>
    <xf numFmtId="0" fontId="4" fillId="0" borderId="1" xfId="1" applyFont="1" applyBorder="1" applyAlignment="1">
      <alignment horizontal="justify" vertical="top"/>
    </xf>
    <xf numFmtId="0" fontId="4" fillId="0" borderId="1" xfId="1" applyFont="1" applyBorder="1" applyAlignment="1">
      <alignment horizontal="center" vertical="top"/>
    </xf>
    <xf numFmtId="164" fontId="1" fillId="0" borderId="11" xfId="1" applyNumberFormat="1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0" fillId="0" borderId="0" xfId="0" applyAlignment="1"/>
    <xf numFmtId="0" fontId="0" fillId="0" borderId="8" xfId="0" applyBorder="1" applyAlignment="1"/>
    <xf numFmtId="164" fontId="17" fillId="0" borderId="1" xfId="1" applyNumberFormat="1" applyFont="1" applyBorder="1" applyAlignment="1">
      <alignment horizontal="left" vertical="center" wrapText="1"/>
    </xf>
    <xf numFmtId="0" fontId="0" fillId="0" borderId="1" xfId="0" applyBorder="1" applyAlignment="1"/>
    <xf numFmtId="0" fontId="1" fillId="0" borderId="1" xfId="0" applyFont="1" applyBorder="1" applyAlignment="1">
      <alignment horizontal="left" vertical="center" wrapText="1"/>
    </xf>
    <xf numFmtId="164" fontId="3" fillId="0" borderId="9" xfId="1" applyNumberFormat="1" applyFont="1" applyBorder="1" applyAlignment="1">
      <alignment horizontal="left" vertical="center" wrapText="1"/>
    </xf>
    <xf numFmtId="164" fontId="3" fillId="0" borderId="11" xfId="1" applyNumberFormat="1" applyFont="1" applyBorder="1" applyAlignment="1">
      <alignment horizontal="left" vertical="center" wrapText="1"/>
    </xf>
    <xf numFmtId="164" fontId="3" fillId="0" borderId="4" xfId="1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64" fontId="17" fillId="0" borderId="9" xfId="1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4" fontId="17" fillId="0" borderId="11" xfId="1" applyNumberFormat="1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left" vertical="center" wrapText="1"/>
    </xf>
    <xf numFmtId="164" fontId="3" fillId="0" borderId="14" xfId="1" applyNumberFormat="1" applyFont="1" applyBorder="1" applyAlignment="1">
      <alignment horizontal="left" vertical="center" wrapText="1"/>
    </xf>
    <xf numFmtId="164" fontId="3" fillId="0" borderId="23" xfId="1" applyNumberFormat="1" applyFont="1" applyBorder="1" applyAlignment="1">
      <alignment horizontal="left" vertical="center" wrapText="1"/>
    </xf>
    <xf numFmtId="164" fontId="17" fillId="0" borderId="4" xfId="1" applyNumberFormat="1" applyFont="1" applyBorder="1" applyAlignment="1">
      <alignment horizontal="left" vertical="center" wrapText="1"/>
    </xf>
    <xf numFmtId="164" fontId="1" fillId="0" borderId="9" xfId="1" applyNumberFormat="1" applyFont="1" applyBorder="1" applyAlignment="1">
      <alignment horizontal="left" vertical="center" wrapText="1"/>
    </xf>
    <xf numFmtId="164" fontId="3" fillId="0" borderId="24" xfId="1" applyNumberFormat="1" applyFont="1" applyBorder="1" applyAlignment="1">
      <alignment horizontal="left" vertical="center" wrapText="1"/>
    </xf>
    <xf numFmtId="164" fontId="3" fillId="0" borderId="11" xfId="1" applyNumberFormat="1" applyFont="1" applyBorder="1" applyAlignment="1">
      <alignment horizontal="center" vertical="center" wrapText="1"/>
    </xf>
    <xf numFmtId="164" fontId="3" fillId="0" borderId="25" xfId="1" applyNumberFormat="1" applyFont="1" applyBorder="1" applyAlignment="1">
      <alignment horizontal="center" vertical="center" wrapText="1"/>
    </xf>
    <xf numFmtId="164" fontId="3" fillId="0" borderId="26" xfId="1" applyNumberFormat="1" applyFont="1" applyBorder="1" applyAlignment="1">
      <alignment horizontal="center" vertical="center" wrapText="1"/>
    </xf>
    <xf numFmtId="164" fontId="3" fillId="0" borderId="21" xfId="1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164" fontId="3" fillId="0" borderId="14" xfId="1" applyNumberFormat="1" applyFont="1" applyBorder="1" applyAlignment="1">
      <alignment horizontal="center" vertical="center" wrapText="1"/>
    </xf>
    <xf numFmtId="164" fontId="3" fillId="0" borderId="24" xfId="1" applyNumberFormat="1" applyFont="1" applyBorder="1" applyAlignment="1">
      <alignment horizontal="center" vertical="center" wrapText="1"/>
    </xf>
    <xf numFmtId="164" fontId="3" fillId="0" borderId="23" xfId="1" applyNumberFormat="1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opLeftCell="A19" workbookViewId="0">
      <selection activeCell="A16" sqref="A16:G16"/>
    </sheetView>
  </sheetViews>
  <sheetFormatPr defaultColWidth="9.109375" defaultRowHeight="14.4"/>
  <cols>
    <col min="1" max="1" width="5.33203125" style="3" customWidth="1"/>
    <col min="2" max="2" width="17.5546875" style="3" customWidth="1"/>
    <col min="3" max="7" width="19.109375" style="3" customWidth="1"/>
    <col min="8" max="10" width="15.5546875" style="3" customWidth="1"/>
    <col min="11" max="11" width="41.44140625" style="3" customWidth="1"/>
    <col min="12" max="16384" width="9.109375" style="3"/>
  </cols>
  <sheetData>
    <row r="1" spans="1:10" ht="1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1.25" customHeight="1"/>
    <row r="3" spans="1:10" s="4" customFormat="1" ht="35.25" customHeight="1">
      <c r="A3" s="67" t="s">
        <v>28</v>
      </c>
      <c r="B3" s="67"/>
      <c r="C3" s="67"/>
      <c r="D3" s="67"/>
      <c r="E3" s="67"/>
      <c r="F3" s="67"/>
      <c r="G3" s="67"/>
      <c r="H3" s="67"/>
      <c r="I3" s="67"/>
      <c r="J3" s="68"/>
    </row>
    <row r="4" spans="1:10">
      <c r="A4" s="5"/>
      <c r="B4" s="5"/>
      <c r="C4" s="5"/>
      <c r="D4" s="5"/>
      <c r="E4" s="5"/>
      <c r="F4" s="5"/>
      <c r="G4" s="5"/>
      <c r="H4" s="5"/>
      <c r="I4" s="5"/>
    </row>
    <row r="5" spans="1:10" s="2" customFormat="1" ht="25.5" customHeight="1">
      <c r="A5" s="69" t="s">
        <v>44</v>
      </c>
      <c r="B5" s="69"/>
      <c r="C5" s="69"/>
      <c r="D5" s="69"/>
      <c r="E5" s="69"/>
      <c r="F5" s="69"/>
      <c r="G5" s="69"/>
      <c r="H5" s="69"/>
      <c r="I5" s="69"/>
    </row>
    <row r="6" spans="1:10" s="1" customFormat="1" ht="15.75" customHeight="1">
      <c r="A6" s="56" t="s">
        <v>29</v>
      </c>
      <c r="B6" s="56"/>
      <c r="C6" s="56"/>
      <c r="D6" s="56"/>
      <c r="E6" s="56"/>
      <c r="F6" s="56"/>
      <c r="G6" s="56"/>
      <c r="H6" s="60">
        <v>16043</v>
      </c>
      <c r="I6" s="60"/>
      <c r="J6" s="60"/>
    </row>
    <row r="7" spans="1:10" s="1" customFormat="1" ht="15.75" customHeight="1">
      <c r="A7" s="56" t="s">
        <v>30</v>
      </c>
      <c r="B7" s="56"/>
      <c r="C7" s="56"/>
      <c r="D7" s="56"/>
      <c r="E7" s="56"/>
      <c r="F7" s="56"/>
      <c r="G7" s="56"/>
      <c r="H7" s="60"/>
      <c r="I7" s="60"/>
      <c r="J7" s="60"/>
    </row>
    <row r="8" spans="1:10" s="1" customFormat="1" ht="15.75" customHeight="1">
      <c r="A8" s="56" t="s">
        <v>31</v>
      </c>
      <c r="B8" s="56"/>
      <c r="C8" s="56"/>
      <c r="D8" s="56"/>
      <c r="E8" s="56"/>
      <c r="F8" s="56"/>
      <c r="G8" s="56"/>
      <c r="H8" s="60">
        <v>9546.5400000000009</v>
      </c>
      <c r="I8" s="60"/>
      <c r="J8" s="60"/>
    </row>
    <row r="9" spans="1:10" s="6" customFormat="1" ht="15.75" customHeight="1">
      <c r="A9" s="59" t="s">
        <v>32</v>
      </c>
      <c r="B9" s="59"/>
      <c r="C9" s="59" t="s">
        <v>33</v>
      </c>
      <c r="D9" s="59"/>
      <c r="E9" s="59"/>
      <c r="F9" s="59"/>
      <c r="G9" s="59"/>
      <c r="H9" s="61" t="s">
        <v>88</v>
      </c>
      <c r="I9" s="61"/>
      <c r="J9" s="61"/>
    </row>
    <row r="10" spans="1:10" s="6" customFormat="1" ht="15.75" customHeight="1">
      <c r="A10" s="59"/>
      <c r="B10" s="59"/>
      <c r="C10" s="59" t="s">
        <v>34</v>
      </c>
      <c r="D10" s="59"/>
      <c r="E10" s="59"/>
      <c r="F10" s="59"/>
      <c r="G10" s="59"/>
      <c r="H10" s="61">
        <v>1059.9000000000001</v>
      </c>
      <c r="I10" s="61"/>
      <c r="J10" s="61"/>
    </row>
    <row r="11" spans="1:10" s="6" customFormat="1" ht="15.75" customHeight="1">
      <c r="A11" s="59"/>
      <c r="B11" s="59"/>
      <c r="C11" s="59" t="s">
        <v>35</v>
      </c>
      <c r="D11" s="59"/>
      <c r="E11" s="59"/>
      <c r="F11" s="59"/>
      <c r="G11" s="59"/>
      <c r="H11" s="61">
        <v>2455.6999999999998</v>
      </c>
      <c r="I11" s="61"/>
      <c r="J11" s="61"/>
    </row>
    <row r="12" spans="1:10" s="1" customFormat="1" ht="15.75" customHeight="1">
      <c r="A12" s="59"/>
      <c r="B12" s="59"/>
      <c r="C12" s="59" t="s">
        <v>36</v>
      </c>
      <c r="D12" s="59"/>
      <c r="E12" s="59"/>
      <c r="F12" s="59"/>
      <c r="G12" s="59"/>
      <c r="H12" s="61">
        <v>0</v>
      </c>
      <c r="I12" s="61"/>
      <c r="J12" s="61"/>
    </row>
    <row r="13" spans="1:10" s="1" customFormat="1" ht="15.75" customHeight="1">
      <c r="A13" s="56" t="s">
        <v>37</v>
      </c>
      <c r="B13" s="56"/>
      <c r="C13" s="56"/>
      <c r="D13" s="56"/>
      <c r="E13" s="56"/>
      <c r="F13" s="56"/>
      <c r="G13" s="56"/>
      <c r="H13" s="57">
        <v>4699.2</v>
      </c>
      <c r="I13" s="57"/>
      <c r="J13" s="57"/>
    </row>
    <row r="14" spans="1:10" s="1" customFormat="1" ht="15.75" customHeight="1">
      <c r="A14" s="56" t="s">
        <v>38</v>
      </c>
      <c r="B14" s="56"/>
      <c r="C14" s="56"/>
      <c r="D14" s="56"/>
      <c r="E14" s="56"/>
      <c r="F14" s="56"/>
      <c r="G14" s="56"/>
      <c r="H14" s="57"/>
      <c r="I14" s="57"/>
      <c r="J14" s="57"/>
    </row>
    <row r="15" spans="1:10" s="1" customFormat="1" ht="15.75" customHeight="1">
      <c r="A15" s="56" t="s">
        <v>39</v>
      </c>
      <c r="B15" s="56"/>
      <c r="C15" s="56"/>
      <c r="D15" s="56"/>
      <c r="E15" s="56"/>
      <c r="F15" s="56"/>
      <c r="G15" s="56"/>
      <c r="H15" s="60">
        <v>584</v>
      </c>
      <c r="I15" s="60"/>
      <c r="J15" s="60"/>
    </row>
    <row r="16" spans="1:10" s="1" customFormat="1" ht="15.75" customHeight="1">
      <c r="A16" s="56" t="s">
        <v>55</v>
      </c>
      <c r="B16" s="56"/>
      <c r="C16" s="56"/>
      <c r="D16" s="56"/>
      <c r="E16" s="56"/>
      <c r="F16" s="56"/>
      <c r="G16" s="56"/>
      <c r="H16" s="57"/>
      <c r="I16" s="57"/>
      <c r="J16" s="57"/>
    </row>
    <row r="17" spans="1:11" s="1" customFormat="1" ht="15.75" customHeight="1">
      <c r="A17" s="56" t="s">
        <v>40</v>
      </c>
      <c r="B17" s="56"/>
      <c r="C17" s="56"/>
      <c r="D17" s="56"/>
      <c r="E17" s="56"/>
      <c r="F17" s="56"/>
      <c r="G17" s="56"/>
      <c r="H17" s="57"/>
      <c r="I17" s="57"/>
      <c r="J17" s="57"/>
    </row>
    <row r="18" spans="1:11" s="1" customFormat="1" ht="15.75" customHeight="1">
      <c r="A18" s="56" t="s">
        <v>41</v>
      </c>
      <c r="B18" s="56"/>
      <c r="C18" s="56"/>
      <c r="D18" s="56"/>
      <c r="E18" s="56"/>
      <c r="F18" s="56"/>
      <c r="G18" s="56"/>
      <c r="H18" s="57">
        <v>210</v>
      </c>
      <c r="I18" s="57"/>
      <c r="J18" s="57"/>
    </row>
    <row r="19" spans="1:11" s="1" customFormat="1" ht="15.75" customHeight="1" thickBot="1">
      <c r="A19" s="58" t="s">
        <v>42</v>
      </c>
      <c r="B19" s="58"/>
      <c r="C19" s="58"/>
      <c r="D19" s="58"/>
      <c r="E19" s="58"/>
      <c r="F19" s="58"/>
      <c r="G19" s="58"/>
      <c r="H19" s="55">
        <v>7</v>
      </c>
      <c r="I19" s="55"/>
      <c r="J19" s="55"/>
    </row>
    <row r="20" spans="1:11" s="1" customFormat="1" ht="22.5" customHeight="1">
      <c r="A20" s="62" t="s">
        <v>43</v>
      </c>
      <c r="B20" s="63"/>
      <c r="C20" s="63"/>
      <c r="D20" s="63"/>
      <c r="E20" s="63"/>
      <c r="F20" s="63"/>
      <c r="G20" s="63"/>
      <c r="H20" s="64">
        <v>2025</v>
      </c>
      <c r="I20" s="64"/>
      <c r="J20" s="65"/>
    </row>
    <row r="21" spans="1:11" s="1" customFormat="1" ht="15.75" customHeight="1">
      <c r="A21" s="70" t="s">
        <v>30</v>
      </c>
      <c r="B21" s="56"/>
      <c r="C21" s="56"/>
      <c r="D21" s="56"/>
      <c r="E21" s="56"/>
      <c r="F21" s="56"/>
      <c r="G21" s="56"/>
      <c r="H21" s="60"/>
      <c r="I21" s="60"/>
      <c r="J21" s="71"/>
    </row>
    <row r="22" spans="1:11" s="1" customFormat="1" ht="50.25" customHeight="1">
      <c r="A22" s="75"/>
      <c r="B22" s="76"/>
      <c r="C22" s="12" t="s">
        <v>48</v>
      </c>
      <c r="D22" s="12" t="s">
        <v>50</v>
      </c>
      <c r="E22" s="12" t="s">
        <v>51</v>
      </c>
      <c r="F22" s="12" t="s">
        <v>52</v>
      </c>
      <c r="G22" s="12" t="s">
        <v>53</v>
      </c>
      <c r="H22" s="60" t="s">
        <v>54</v>
      </c>
      <c r="I22" s="60"/>
      <c r="J22" s="71"/>
    </row>
    <row r="23" spans="1:11" s="6" customFormat="1" ht="15" customHeight="1">
      <c r="A23" s="72" t="s">
        <v>5</v>
      </c>
      <c r="B23" s="59"/>
      <c r="C23" s="30">
        <v>68</v>
      </c>
      <c r="D23" s="30">
        <v>65</v>
      </c>
      <c r="E23" s="30">
        <v>72</v>
      </c>
      <c r="F23" s="30">
        <v>174</v>
      </c>
      <c r="G23" s="30">
        <v>317</v>
      </c>
      <c r="H23" s="57">
        <v>696</v>
      </c>
      <c r="I23" s="57"/>
      <c r="J23" s="79"/>
    </row>
    <row r="24" spans="1:11" s="6" customFormat="1" ht="15" customHeight="1">
      <c r="A24" s="72" t="s">
        <v>18</v>
      </c>
      <c r="B24" s="59"/>
      <c r="C24" s="30">
        <v>65</v>
      </c>
      <c r="D24" s="30">
        <v>95</v>
      </c>
      <c r="E24" s="30">
        <v>64</v>
      </c>
      <c r="F24" s="30">
        <v>172</v>
      </c>
      <c r="G24" s="30">
        <v>319</v>
      </c>
      <c r="H24" s="57">
        <v>715</v>
      </c>
      <c r="I24" s="57"/>
      <c r="J24" s="79"/>
    </row>
    <row r="25" spans="1:11" s="6" customFormat="1" ht="15" customHeight="1">
      <c r="A25" s="72" t="s">
        <v>7</v>
      </c>
      <c r="B25" s="59"/>
      <c r="C25" s="30">
        <v>27</v>
      </c>
      <c r="D25" s="30">
        <v>32</v>
      </c>
      <c r="E25" s="30">
        <v>16</v>
      </c>
      <c r="F25" s="30">
        <v>83</v>
      </c>
      <c r="G25" s="30">
        <v>128</v>
      </c>
      <c r="H25" s="57">
        <v>386</v>
      </c>
      <c r="I25" s="57"/>
      <c r="J25" s="79"/>
      <c r="K25" s="9"/>
    </row>
    <row r="26" spans="1:11" s="6" customFormat="1" ht="15" customHeight="1">
      <c r="A26" s="72" t="s">
        <v>26</v>
      </c>
      <c r="B26" s="59"/>
      <c r="C26" s="30">
        <v>25</v>
      </c>
      <c r="D26" s="30">
        <v>31</v>
      </c>
      <c r="E26" s="30">
        <v>12</v>
      </c>
      <c r="F26" s="30">
        <v>44</v>
      </c>
      <c r="G26" s="30">
        <v>154</v>
      </c>
      <c r="H26" s="57">
        <v>266</v>
      </c>
      <c r="I26" s="57"/>
      <c r="J26" s="79"/>
      <c r="K26" s="9"/>
    </row>
    <row r="27" spans="1:11" s="6" customFormat="1" ht="15" customHeight="1">
      <c r="A27" s="72" t="s">
        <v>45</v>
      </c>
      <c r="B27" s="59"/>
      <c r="C27" s="30">
        <v>7</v>
      </c>
      <c r="D27" s="30">
        <v>4</v>
      </c>
      <c r="E27" s="30">
        <v>0</v>
      </c>
      <c r="F27" s="30">
        <v>11</v>
      </c>
      <c r="G27" s="30">
        <v>23</v>
      </c>
      <c r="H27" s="57">
        <v>45</v>
      </c>
      <c r="I27" s="57"/>
      <c r="J27" s="79"/>
      <c r="K27" s="9"/>
    </row>
    <row r="28" spans="1:11" s="6" customFormat="1" ht="15" customHeight="1">
      <c r="A28" s="72" t="s">
        <v>46</v>
      </c>
      <c r="B28" s="59"/>
      <c r="C28" s="30">
        <v>1</v>
      </c>
      <c r="D28" s="30">
        <v>0</v>
      </c>
      <c r="E28" s="30">
        <v>0</v>
      </c>
      <c r="F28" s="30">
        <v>8</v>
      </c>
      <c r="G28" s="30">
        <v>8</v>
      </c>
      <c r="H28" s="57">
        <v>17</v>
      </c>
      <c r="I28" s="57"/>
      <c r="J28" s="79"/>
      <c r="K28" s="9"/>
    </row>
    <row r="29" spans="1:11" s="6" customFormat="1" ht="15" customHeight="1">
      <c r="A29" s="72" t="s">
        <v>47</v>
      </c>
      <c r="B29" s="59"/>
      <c r="C29" s="30">
        <f>-D236</f>
        <v>0</v>
      </c>
      <c r="D29" s="30">
        <v>0</v>
      </c>
      <c r="E29" s="30">
        <v>0</v>
      </c>
      <c r="F29" s="30"/>
      <c r="G29" s="30"/>
      <c r="H29" s="57"/>
      <c r="I29" s="57"/>
      <c r="J29" s="79"/>
      <c r="K29" s="9"/>
    </row>
    <row r="30" spans="1:11" s="11" customFormat="1" ht="22.5" customHeight="1" thickBot="1">
      <c r="A30" s="77" t="s">
        <v>49</v>
      </c>
      <c r="B30" s="78"/>
      <c r="C30" s="13">
        <v>193</v>
      </c>
      <c r="D30" s="13">
        <v>227</v>
      </c>
      <c r="E30" s="13">
        <v>164</v>
      </c>
      <c r="F30" s="13">
        <v>492</v>
      </c>
      <c r="G30" s="13">
        <v>949</v>
      </c>
      <c r="H30" s="73">
        <f>C30+D30+E30+F30+G30</f>
        <v>2025</v>
      </c>
      <c r="I30" s="73"/>
      <c r="J30" s="74"/>
      <c r="K30" s="10"/>
    </row>
    <row r="31" spans="1:11" s="7" customFormat="1" ht="36.75" customHeight="1">
      <c r="A31" s="62" t="s">
        <v>56</v>
      </c>
      <c r="B31" s="63"/>
      <c r="C31" s="63"/>
      <c r="D31" s="63"/>
      <c r="E31" s="63"/>
      <c r="F31" s="63"/>
      <c r="G31" s="63"/>
      <c r="H31" s="84">
        <f>H33+H34</f>
        <v>17</v>
      </c>
      <c r="I31" s="84"/>
      <c r="J31" s="85"/>
    </row>
    <row r="32" spans="1:11" s="1" customFormat="1" ht="15.75" customHeight="1">
      <c r="A32" s="70" t="s">
        <v>30</v>
      </c>
      <c r="B32" s="56"/>
      <c r="C32" s="56"/>
      <c r="D32" s="56"/>
      <c r="E32" s="56"/>
      <c r="F32" s="56"/>
      <c r="G32" s="56"/>
      <c r="H32" s="60"/>
      <c r="I32" s="60"/>
      <c r="J32" s="71"/>
    </row>
    <row r="33" spans="1:10" s="1" customFormat="1" ht="15.75" customHeight="1">
      <c r="A33" s="70" t="s">
        <v>57</v>
      </c>
      <c r="B33" s="56"/>
      <c r="C33" s="56"/>
      <c r="D33" s="56"/>
      <c r="E33" s="56"/>
      <c r="F33" s="56"/>
      <c r="G33" s="56"/>
      <c r="H33" s="86">
        <v>7</v>
      </c>
      <c r="I33" s="86"/>
      <c r="J33" s="87"/>
    </row>
    <row r="34" spans="1:10" s="1" customFormat="1" ht="15.75" customHeight="1" thickBot="1">
      <c r="A34" s="80" t="s">
        <v>58</v>
      </c>
      <c r="B34" s="81"/>
      <c r="C34" s="81"/>
      <c r="D34" s="81"/>
      <c r="E34" s="81"/>
      <c r="F34" s="81"/>
      <c r="G34" s="81"/>
      <c r="H34" s="82">
        <v>10</v>
      </c>
      <c r="I34" s="82"/>
      <c r="J34" s="83"/>
    </row>
  </sheetData>
  <mergeCells count="65">
    <mergeCell ref="H27:J27"/>
    <mergeCell ref="H28:J28"/>
    <mergeCell ref="H29:J29"/>
    <mergeCell ref="H23:J23"/>
    <mergeCell ref="A34:G34"/>
    <mergeCell ref="H34:J34"/>
    <mergeCell ref="A31:G31"/>
    <mergeCell ref="H31:J31"/>
    <mergeCell ref="A32:G32"/>
    <mergeCell ref="H32:J32"/>
    <mergeCell ref="A33:G33"/>
    <mergeCell ref="H33:J33"/>
    <mergeCell ref="A21:G21"/>
    <mergeCell ref="H21:J21"/>
    <mergeCell ref="A23:B23"/>
    <mergeCell ref="H30:J30"/>
    <mergeCell ref="A29:B29"/>
    <mergeCell ref="A25:B25"/>
    <mergeCell ref="A26:B26"/>
    <mergeCell ref="A27:B27"/>
    <mergeCell ref="A28:B28"/>
    <mergeCell ref="A24:B24"/>
    <mergeCell ref="A22:B22"/>
    <mergeCell ref="A30:B30"/>
    <mergeCell ref="H22:J22"/>
    <mergeCell ref="H24:J24"/>
    <mergeCell ref="H25:J25"/>
    <mergeCell ref="H26:J26"/>
    <mergeCell ref="A20:G20"/>
    <mergeCell ref="H20:J20"/>
    <mergeCell ref="A1:J1"/>
    <mergeCell ref="A6:G6"/>
    <mergeCell ref="H6:J6"/>
    <mergeCell ref="A7:G7"/>
    <mergeCell ref="A3:J3"/>
    <mergeCell ref="A5:I5"/>
    <mergeCell ref="H7:J7"/>
    <mergeCell ref="H8:J8"/>
    <mergeCell ref="A8:G8"/>
    <mergeCell ref="A13:G13"/>
    <mergeCell ref="H9:J9"/>
    <mergeCell ref="A9:B9"/>
    <mergeCell ref="C9:G9"/>
    <mergeCell ref="C10:G10"/>
    <mergeCell ref="H10:J10"/>
    <mergeCell ref="A10:B10"/>
    <mergeCell ref="H13:J13"/>
    <mergeCell ref="H11:J11"/>
    <mergeCell ref="C11:G11"/>
    <mergeCell ref="A11:B11"/>
    <mergeCell ref="A14:G14"/>
    <mergeCell ref="C12:G12"/>
    <mergeCell ref="H16:J16"/>
    <mergeCell ref="H14:J14"/>
    <mergeCell ref="H15:J15"/>
    <mergeCell ref="H12:J12"/>
    <mergeCell ref="A12:B12"/>
    <mergeCell ref="H19:J19"/>
    <mergeCell ref="A15:G15"/>
    <mergeCell ref="A16:G16"/>
    <mergeCell ref="H18:J18"/>
    <mergeCell ref="A18:G18"/>
    <mergeCell ref="A19:G19"/>
    <mergeCell ref="A17:G17"/>
    <mergeCell ref="H17:J17"/>
  </mergeCells>
  <phoneticPr fontId="0" type="noConversion"/>
  <pageMargins left="0.39370078740157483" right="0.39370078740157483" top="0.78740157480314965" bottom="0.39370078740157483" header="0.31496062992125984" footer="0.31496062992125984"/>
  <pageSetup paperSize="9" scale="84" fitToHeight="1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tabSelected="1" topLeftCell="A20" workbookViewId="0">
      <selection activeCell="D22" sqref="D22:D23"/>
    </sheetView>
  </sheetViews>
  <sheetFormatPr defaultColWidth="9.109375" defaultRowHeight="14.4"/>
  <cols>
    <col min="1" max="1" width="5.33203125" style="3" customWidth="1"/>
    <col min="2" max="2" width="22.6640625" style="3" customWidth="1"/>
    <col min="3" max="3" width="27.88671875" style="3" customWidth="1"/>
    <col min="4" max="4" width="15.5546875" style="3" customWidth="1"/>
    <col min="5" max="6" width="19.109375" style="3" customWidth="1"/>
    <col min="7" max="7" width="34.109375" style="3" customWidth="1"/>
    <col min="8" max="8" width="15.44140625" style="3" bestFit="1" customWidth="1"/>
    <col min="9" max="10" width="15.5546875" style="3" customWidth="1"/>
    <col min="11" max="11" width="41.44140625" style="3" customWidth="1"/>
    <col min="12" max="16384" width="9.109375" style="3"/>
  </cols>
  <sheetData>
    <row r="1" spans="1:6" s="14" customFormat="1" ht="53.4" thickBot="1">
      <c r="A1" s="20" t="s">
        <v>1</v>
      </c>
      <c r="B1" s="21" t="s">
        <v>59</v>
      </c>
      <c r="C1" s="22" t="s">
        <v>61</v>
      </c>
      <c r="D1" s="22" t="s">
        <v>2</v>
      </c>
      <c r="E1" s="22" t="s">
        <v>60</v>
      </c>
      <c r="F1" s="22" t="s">
        <v>3</v>
      </c>
    </row>
    <row r="2" spans="1:6" ht="39.75" customHeight="1">
      <c r="A2" s="100">
        <v>1</v>
      </c>
      <c r="B2" s="99" t="s">
        <v>4</v>
      </c>
      <c r="C2" s="94" t="s">
        <v>62</v>
      </c>
      <c r="D2" s="94" t="s">
        <v>5</v>
      </c>
      <c r="E2" s="104" t="s">
        <v>63</v>
      </c>
      <c r="F2" s="104" t="s">
        <v>64</v>
      </c>
    </row>
    <row r="3" spans="1:6" ht="39.75" customHeight="1">
      <c r="A3" s="103"/>
      <c r="B3" s="95"/>
      <c r="C3" s="95"/>
      <c r="D3" s="95"/>
      <c r="E3" s="112"/>
      <c r="F3" s="112"/>
    </row>
    <row r="4" spans="1:6" s="17" customFormat="1" ht="33.75" customHeight="1">
      <c r="A4" s="103"/>
      <c r="B4" s="95"/>
      <c r="C4" s="95"/>
      <c r="D4" s="95"/>
      <c r="E4" s="112"/>
      <c r="F4" s="112"/>
    </row>
    <row r="5" spans="1:6" s="17" customFormat="1" ht="14.25" customHeight="1">
      <c r="A5" s="103"/>
      <c r="B5" s="95"/>
      <c r="C5" s="95"/>
      <c r="D5" s="95"/>
      <c r="E5" s="112"/>
      <c r="F5" s="112"/>
    </row>
    <row r="6" spans="1:6" s="17" customFormat="1" ht="14.25" customHeight="1">
      <c r="A6" s="103"/>
      <c r="B6" s="95"/>
      <c r="C6" s="95"/>
      <c r="D6" s="95"/>
      <c r="E6" s="112"/>
      <c r="F6" s="112"/>
    </row>
    <row r="7" spans="1:6" s="17" customFormat="1" ht="14.25" customHeight="1">
      <c r="A7" s="101"/>
      <c r="B7" s="96"/>
      <c r="C7" s="96"/>
      <c r="D7" s="96"/>
      <c r="E7" s="105"/>
      <c r="F7" s="105"/>
    </row>
    <row r="8" spans="1:6" s="28" customFormat="1" ht="32.4" customHeight="1">
      <c r="A8" s="16">
        <v>2</v>
      </c>
      <c r="B8" s="27" t="s">
        <v>6</v>
      </c>
      <c r="C8" s="15" t="s">
        <v>69</v>
      </c>
      <c r="D8" s="15" t="s">
        <v>7</v>
      </c>
      <c r="E8" s="8" t="s">
        <v>65</v>
      </c>
      <c r="F8" s="8" t="s">
        <v>64</v>
      </c>
    </row>
    <row r="9" spans="1:6" s="28" customFormat="1" ht="42" customHeight="1">
      <c r="A9" s="16">
        <f>SUM(A8)+1</f>
        <v>3</v>
      </c>
      <c r="B9" s="25" t="s">
        <v>8</v>
      </c>
      <c r="C9" s="42" t="s">
        <v>9</v>
      </c>
      <c r="D9" s="26" t="s">
        <v>10</v>
      </c>
      <c r="E9" s="54" t="s">
        <v>66</v>
      </c>
      <c r="F9" s="8" t="s">
        <v>64</v>
      </c>
    </row>
    <row r="10" spans="1:6" s="17" customFormat="1" ht="158.25" customHeight="1">
      <c r="A10" s="88">
        <f>SUM(A9)+1</f>
        <v>4</v>
      </c>
      <c r="B10" s="91" t="s">
        <v>11</v>
      </c>
      <c r="C10" s="106" t="s">
        <v>12</v>
      </c>
      <c r="D10" s="107" t="s">
        <v>13</v>
      </c>
      <c r="E10" s="119" t="s">
        <v>67</v>
      </c>
      <c r="F10" s="113" t="s">
        <v>64</v>
      </c>
    </row>
    <row r="11" spans="1:6" s="17" customFormat="1" ht="36" customHeight="1">
      <c r="A11" s="89"/>
      <c r="B11" s="92"/>
      <c r="C11" s="92"/>
      <c r="D11" s="111"/>
      <c r="E11" s="120"/>
      <c r="F11" s="115"/>
    </row>
    <row r="12" spans="1:6" s="17" customFormat="1" ht="19.8" hidden="1" customHeight="1">
      <c r="A12" s="89"/>
      <c r="B12" s="92"/>
      <c r="C12" s="92"/>
      <c r="D12" s="111"/>
      <c r="E12" s="120"/>
      <c r="F12" s="115"/>
    </row>
    <row r="13" spans="1:6" customFormat="1" ht="13.2" hidden="1" customHeight="1">
      <c r="A13" s="90"/>
      <c r="B13" s="92"/>
      <c r="C13" s="92"/>
      <c r="D13" s="108"/>
      <c r="E13" s="121"/>
      <c r="F13" s="114"/>
    </row>
    <row r="14" spans="1:6" customFormat="1" ht="13.5" customHeight="1">
      <c r="A14" s="93">
        <f>SUM(A10)+1</f>
        <v>5</v>
      </c>
      <c r="B14" s="91" t="s">
        <v>14</v>
      </c>
      <c r="C14" s="106" t="s">
        <v>15</v>
      </c>
      <c r="D14" s="107" t="s">
        <v>16</v>
      </c>
      <c r="E14" s="119" t="s">
        <v>68</v>
      </c>
      <c r="F14" s="113" t="s">
        <v>64</v>
      </c>
    </row>
    <row r="15" spans="1:6" s="17" customFormat="1" ht="34.5" customHeight="1">
      <c r="A15" s="92"/>
      <c r="B15" s="92"/>
      <c r="C15" s="92"/>
      <c r="D15" s="108"/>
      <c r="E15" s="121"/>
      <c r="F15" s="114"/>
    </row>
    <row r="16" spans="1:6" s="17" customFormat="1" ht="52.2" customHeight="1">
      <c r="A16" s="16">
        <f>SUM(A14)+1</f>
        <v>6</v>
      </c>
      <c r="B16" s="29" t="s">
        <v>17</v>
      </c>
      <c r="C16" s="19" t="s">
        <v>70</v>
      </c>
      <c r="D16" s="19" t="s">
        <v>18</v>
      </c>
      <c r="E16" s="53" t="s">
        <v>71</v>
      </c>
      <c r="F16" s="8" t="s">
        <v>64</v>
      </c>
    </row>
    <row r="17" spans="1:6" s="17" customFormat="1" ht="73.5" customHeight="1">
      <c r="A17" s="97">
        <f>SUM(A16)+1</f>
        <v>7</v>
      </c>
      <c r="B17" s="99" t="s">
        <v>19</v>
      </c>
      <c r="C17" s="94" t="s">
        <v>72</v>
      </c>
      <c r="D17" s="94" t="s">
        <v>18</v>
      </c>
      <c r="E17" s="94" t="s">
        <v>73</v>
      </c>
      <c r="F17" s="104" t="s">
        <v>76</v>
      </c>
    </row>
    <row r="18" spans="1:6" s="17" customFormat="1" ht="77.25" customHeight="1">
      <c r="A18" s="117"/>
      <c r="B18" s="102"/>
      <c r="C18" s="95"/>
      <c r="D18" s="95"/>
      <c r="E18" s="95"/>
      <c r="F18" s="112"/>
    </row>
    <row r="19" spans="1:6" s="17" customFormat="1" ht="21" customHeight="1">
      <c r="A19" s="116"/>
      <c r="B19" s="109"/>
      <c r="C19" s="96"/>
      <c r="D19" s="96"/>
      <c r="E19" s="96"/>
      <c r="F19" s="105"/>
    </row>
    <row r="20" spans="1:6" s="17" customFormat="1" ht="20.25" customHeight="1">
      <c r="A20" s="97">
        <f>SUM(A17)+1</f>
        <v>8</v>
      </c>
      <c r="B20" s="99" t="s">
        <v>20</v>
      </c>
      <c r="C20" s="94" t="s">
        <v>74</v>
      </c>
      <c r="D20" s="94" t="s">
        <v>5</v>
      </c>
      <c r="E20" s="104" t="s">
        <v>75</v>
      </c>
      <c r="F20" s="104" t="s">
        <v>76</v>
      </c>
    </row>
    <row r="21" spans="1:6" s="17" customFormat="1" ht="51" customHeight="1">
      <c r="A21" s="116"/>
      <c r="B21" s="109"/>
      <c r="C21" s="96"/>
      <c r="D21" s="96"/>
      <c r="E21" s="105"/>
      <c r="F21" s="105"/>
    </row>
    <row r="22" spans="1:6" s="17" customFormat="1" ht="25.5" customHeight="1">
      <c r="A22" s="97">
        <f>SUM(A20)+1</f>
        <v>9</v>
      </c>
      <c r="B22" s="99" t="s">
        <v>98</v>
      </c>
      <c r="C22" s="110" t="s">
        <v>99</v>
      </c>
      <c r="D22" s="94" t="s">
        <v>5</v>
      </c>
      <c r="E22" s="104" t="s">
        <v>77</v>
      </c>
      <c r="F22" s="104" t="s">
        <v>78</v>
      </c>
    </row>
    <row r="23" spans="1:6" s="17" customFormat="1" ht="31.8" customHeight="1">
      <c r="A23" s="98"/>
      <c r="B23" s="109"/>
      <c r="C23" s="96"/>
      <c r="D23" s="96"/>
      <c r="E23" s="105"/>
      <c r="F23" s="105"/>
    </row>
    <row r="24" spans="1:6" s="17" customFormat="1" ht="46.8" customHeight="1">
      <c r="A24" s="16">
        <f>SUM(A22)+1</f>
        <v>10</v>
      </c>
      <c r="B24" s="27" t="s">
        <v>79</v>
      </c>
      <c r="C24" s="35" t="s">
        <v>100</v>
      </c>
      <c r="D24" s="15" t="s">
        <v>5</v>
      </c>
      <c r="E24" s="8" t="s">
        <v>80</v>
      </c>
      <c r="F24" s="8" t="s">
        <v>21</v>
      </c>
    </row>
    <row r="25" spans="1:6" s="17" customFormat="1" ht="32.25" customHeight="1">
      <c r="A25" s="16">
        <f>SUM(A24)+1</f>
        <v>11</v>
      </c>
      <c r="B25" s="27" t="s">
        <v>81</v>
      </c>
      <c r="C25" s="15" t="s">
        <v>82</v>
      </c>
      <c r="D25" s="15" t="s">
        <v>22</v>
      </c>
      <c r="E25" s="8" t="s">
        <v>83</v>
      </c>
      <c r="F25" s="8" t="s">
        <v>21</v>
      </c>
    </row>
    <row r="26" spans="1:6" s="17" customFormat="1" ht="94.5" customHeight="1">
      <c r="A26" s="97">
        <f>SUM(A25)+1</f>
        <v>12</v>
      </c>
      <c r="B26" s="99" t="s">
        <v>107</v>
      </c>
      <c r="C26" s="94" t="s">
        <v>87</v>
      </c>
      <c r="D26" s="94" t="s">
        <v>7</v>
      </c>
      <c r="E26" s="104" t="s">
        <v>23</v>
      </c>
      <c r="F26" s="104" t="s">
        <v>21</v>
      </c>
    </row>
    <row r="27" spans="1:6" s="17" customFormat="1" ht="33.6" customHeight="1">
      <c r="A27" s="98"/>
      <c r="B27" s="109"/>
      <c r="C27" s="96"/>
      <c r="D27" s="96"/>
      <c r="E27" s="105"/>
      <c r="F27" s="105"/>
    </row>
    <row r="28" spans="1:6" s="17" customFormat="1" ht="42" customHeight="1">
      <c r="A28" s="32">
        <f>SUM(A26)+1</f>
        <v>13</v>
      </c>
      <c r="B28" s="25" t="s">
        <v>24</v>
      </c>
      <c r="C28" s="26" t="s">
        <v>86</v>
      </c>
      <c r="D28" s="26" t="s">
        <v>18</v>
      </c>
      <c r="E28" s="54" t="s">
        <v>84</v>
      </c>
      <c r="F28" s="31" t="s">
        <v>21</v>
      </c>
    </row>
    <row r="29" spans="1:6" s="17" customFormat="1" ht="48" customHeight="1">
      <c r="A29" s="97">
        <v>14</v>
      </c>
      <c r="B29" s="99" t="s">
        <v>24</v>
      </c>
      <c r="C29" s="94" t="s">
        <v>25</v>
      </c>
      <c r="D29" s="94" t="s">
        <v>26</v>
      </c>
      <c r="E29" s="94" t="s">
        <v>85</v>
      </c>
      <c r="F29" s="104" t="s">
        <v>21</v>
      </c>
    </row>
    <row r="30" spans="1:6" s="17" customFormat="1" ht="69.75" customHeight="1">
      <c r="A30" s="98"/>
      <c r="B30" s="109"/>
      <c r="C30" s="96"/>
      <c r="D30" s="96"/>
      <c r="E30" s="96"/>
      <c r="F30" s="105"/>
    </row>
    <row r="31" spans="1:6" s="17" customFormat="1" ht="71.25" customHeight="1">
      <c r="A31" s="44">
        <v>15</v>
      </c>
      <c r="B31" s="39" t="s">
        <v>101</v>
      </c>
      <c r="C31" s="52" t="s">
        <v>106</v>
      </c>
      <c r="D31" s="15"/>
      <c r="E31" s="38"/>
      <c r="F31" s="52" t="s">
        <v>21</v>
      </c>
    </row>
    <row r="32" spans="1:6" s="17" customFormat="1" ht="27.6">
      <c r="A32" s="44">
        <v>16</v>
      </c>
      <c r="B32" s="45" t="s">
        <v>91</v>
      </c>
      <c r="C32" s="43"/>
      <c r="D32" s="37" t="s">
        <v>89</v>
      </c>
      <c r="E32" s="33"/>
      <c r="F32" s="36" t="s">
        <v>64</v>
      </c>
    </row>
    <row r="33" spans="1:6" s="17" customFormat="1" ht="39" customHeight="1">
      <c r="A33" s="3">
        <v>17</v>
      </c>
      <c r="B33" s="40" t="s">
        <v>90</v>
      </c>
      <c r="C33" s="33"/>
      <c r="D33" s="37" t="s">
        <v>102</v>
      </c>
      <c r="E33" s="33"/>
      <c r="F33" s="36" t="s">
        <v>64</v>
      </c>
    </row>
    <row r="34" spans="1:6" s="17" customFormat="1" ht="42" customHeight="1">
      <c r="A34" s="3">
        <v>18</v>
      </c>
      <c r="B34" s="34" t="s">
        <v>92</v>
      </c>
      <c r="C34" s="33"/>
      <c r="D34" s="37" t="s">
        <v>93</v>
      </c>
      <c r="E34" s="33"/>
      <c r="F34" s="36" t="s">
        <v>64</v>
      </c>
    </row>
    <row r="35" spans="1:6" s="17" customFormat="1" ht="39" customHeight="1">
      <c r="A35" s="3">
        <v>19</v>
      </c>
      <c r="B35" s="34" t="s">
        <v>94</v>
      </c>
      <c r="C35" s="33"/>
      <c r="D35" s="36" t="s">
        <v>95</v>
      </c>
      <c r="E35" s="33"/>
      <c r="F35" s="36" t="s">
        <v>64</v>
      </c>
    </row>
    <row r="36" spans="1:6" s="17" customFormat="1" ht="39" customHeight="1">
      <c r="A36" s="46">
        <v>20</v>
      </c>
      <c r="B36" s="47" t="s">
        <v>96</v>
      </c>
      <c r="C36" s="41"/>
      <c r="D36" s="48" t="s">
        <v>93</v>
      </c>
      <c r="E36" s="41"/>
      <c r="F36" s="48" t="s">
        <v>64</v>
      </c>
    </row>
    <row r="37" spans="1:6" s="17" customFormat="1" ht="31.2">
      <c r="A37" s="44">
        <v>21</v>
      </c>
      <c r="B37" s="49" t="s">
        <v>97</v>
      </c>
      <c r="C37" s="50"/>
      <c r="D37" s="51"/>
      <c r="E37" s="50"/>
      <c r="F37" s="51" t="s">
        <v>64</v>
      </c>
    </row>
    <row r="38" spans="1:6" s="18" customFormat="1" ht="63" customHeight="1">
      <c r="A38" s="44">
        <v>22</v>
      </c>
      <c r="B38" s="45" t="s">
        <v>103</v>
      </c>
      <c r="C38" s="44" t="s">
        <v>104</v>
      </c>
      <c r="D38" s="44" t="s">
        <v>105</v>
      </c>
      <c r="E38" s="44"/>
      <c r="F38" s="44" t="s">
        <v>64</v>
      </c>
    </row>
    <row r="39" spans="1:6" ht="30" customHeight="1"/>
    <row r="40" spans="1:6" ht="30" customHeight="1"/>
    <row r="41" spans="1:6" ht="30" customHeight="1"/>
  </sheetData>
  <mergeCells count="48">
    <mergeCell ref="F2:F7"/>
    <mergeCell ref="E2:E7"/>
    <mergeCell ref="D2:D7"/>
    <mergeCell ref="F26:F27"/>
    <mergeCell ref="D29:D30"/>
    <mergeCell ref="E29:E30"/>
    <mergeCell ref="F29:F30"/>
    <mergeCell ref="D26:D27"/>
    <mergeCell ref="E26:E27"/>
    <mergeCell ref="C26:C27"/>
    <mergeCell ref="C29:C30"/>
    <mergeCell ref="A26:A27"/>
    <mergeCell ref="B26:B27"/>
    <mergeCell ref="A29:A30"/>
    <mergeCell ref="B29:B30"/>
    <mergeCell ref="A22:A23"/>
    <mergeCell ref="E14:E15"/>
    <mergeCell ref="C20:C21"/>
    <mergeCell ref="C17:C19"/>
    <mergeCell ref="D17:D19"/>
    <mergeCell ref="D22:D23"/>
    <mergeCell ref="D20:D21"/>
    <mergeCell ref="E20:E21"/>
    <mergeCell ref="A20:A21"/>
    <mergeCell ref="B20:B21"/>
    <mergeCell ref="A17:A19"/>
    <mergeCell ref="C10:C13"/>
    <mergeCell ref="F17:F19"/>
    <mergeCell ref="D14:D15"/>
    <mergeCell ref="F14:F15"/>
    <mergeCell ref="D10:D13"/>
    <mergeCell ref="E10:E13"/>
    <mergeCell ref="E17:E19"/>
    <mergeCell ref="F10:F13"/>
    <mergeCell ref="F22:F23"/>
    <mergeCell ref="C14:C15"/>
    <mergeCell ref="B22:B23"/>
    <mergeCell ref="C22:C23"/>
    <mergeCell ref="E22:E23"/>
    <mergeCell ref="F20:F21"/>
    <mergeCell ref="B17:B19"/>
    <mergeCell ref="B14:B15"/>
    <mergeCell ref="B2:B7"/>
    <mergeCell ref="A2:A7"/>
    <mergeCell ref="A10:A13"/>
    <mergeCell ref="B10:B13"/>
    <mergeCell ref="A14:A15"/>
    <mergeCell ref="C2:C7"/>
  </mergeCells>
  <phoneticPr fontId="0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A3" sqref="A3:G10"/>
    </sheetView>
  </sheetViews>
  <sheetFormatPr defaultColWidth="9.109375" defaultRowHeight="14.4"/>
  <cols>
    <col min="1" max="1" width="5.33203125" style="3" customWidth="1"/>
    <col min="2" max="7" width="24" style="3" customWidth="1"/>
    <col min="8" max="8" width="19.109375" style="3" customWidth="1"/>
    <col min="9" max="11" width="15.5546875" style="3" customWidth="1"/>
    <col min="12" max="12" width="41.44140625" style="3" customWidth="1"/>
    <col min="13" max="16384" width="9.109375" style="3"/>
  </cols>
  <sheetData>
    <row r="1" spans="1:7">
      <c r="A1" s="66" t="s">
        <v>27</v>
      </c>
      <c r="B1" s="118"/>
      <c r="C1" s="118"/>
      <c r="D1" s="118"/>
      <c r="E1" s="118"/>
      <c r="F1" s="118"/>
      <c r="G1" s="118"/>
    </row>
    <row r="3" spans="1:7" s="23" customFormat="1" ht="15.6"/>
    <row r="4" spans="1:7" s="23" customFormat="1" ht="15.6"/>
    <row r="5" spans="1:7" s="23" customFormat="1" ht="15.6"/>
    <row r="6" spans="1:7" s="24" customFormat="1" ht="107.25" customHeight="1"/>
    <row r="7" spans="1:7" s="23" customFormat="1" ht="141.75" customHeight="1"/>
    <row r="8" spans="1:7" s="23" customFormat="1" ht="15.6"/>
    <row r="9" spans="1:7" s="23" customFormat="1" ht="15.6"/>
    <row r="10" spans="1:7" s="23" customFormat="1" ht="15.6"/>
  </sheetData>
  <mergeCells count="1">
    <mergeCell ref="A1:G1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 хар-ка</vt:lpstr>
      <vt:lpstr>ЮЛ и ИП</vt:lpstr>
      <vt:lpstr>инвестплощадки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2017-02-27T11:34:04Z</cp:lastPrinted>
  <dcterms:created xsi:type="dcterms:W3CDTF">2006-09-28T05:33:49Z</dcterms:created>
  <dcterms:modified xsi:type="dcterms:W3CDTF">2020-11-30T12:02:44Z</dcterms:modified>
</cp:coreProperties>
</file>